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DATI\ACQUE\SEFRO\"/>
    </mc:Choice>
  </mc:AlternateContent>
  <bookViews>
    <workbookView xWindow="0" yWindow="0" windowWidth="28800" windowHeight="12435" activeTab="12"/>
  </bookViews>
  <sheets>
    <sheet name="GENNAIO 2020" sheetId="1" r:id="rId1"/>
    <sheet name="FEBBRAIO 2020" sheetId="2" r:id="rId2"/>
    <sheet name="MARZO 2020" sheetId="3" r:id="rId3"/>
    <sheet name="APRILE 2020" sheetId="4" r:id="rId4"/>
    <sheet name="MAGGIO 2020" sheetId="6" r:id="rId5"/>
    <sheet name="GIUGNO 2020" sheetId="7" r:id="rId6"/>
    <sheet name="LUGLIO 2020" sheetId="8" r:id="rId7"/>
    <sheet name="AGOSTO 2020 " sheetId="9" r:id="rId8"/>
    <sheet name="SETTEMBRE 2020" sheetId="10" r:id="rId9"/>
    <sheet name="OTTOBRE 2020" sheetId="11" r:id="rId10"/>
    <sheet name="NOVEMBRE 2020" sheetId="12" r:id="rId11"/>
    <sheet name="DICEMBRE 2020" sheetId="13" r:id="rId12"/>
    <sheet name="SATURAZIONE OSSIGENO" sheetId="15" r:id="rId13"/>
    <sheet name="Foglio1" sheetId="14" r:id="rId14"/>
  </sheets>
  <calcPr calcId="152511" refMode="R1C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5" l="1"/>
  <c r="G16" i="15" l="1"/>
  <c r="G15" i="15"/>
  <c r="G14" i="15"/>
  <c r="G13" i="15"/>
  <c r="G12" i="15"/>
  <c r="G11" i="15"/>
  <c r="G10" i="15"/>
  <c r="G9" i="15"/>
  <c r="G8" i="15"/>
  <c r="G7" i="15"/>
  <c r="G6" i="15"/>
  <c r="G5" i="15"/>
  <c r="E46" i="15" l="1"/>
  <c r="E45" i="15"/>
  <c r="E42" i="15"/>
  <c r="E41" i="15"/>
  <c r="E38" i="15"/>
  <c r="E37" i="15"/>
  <c r="E34" i="15"/>
  <c r="E33" i="15"/>
  <c r="E30" i="15"/>
  <c r="E29" i="15"/>
  <c r="E26" i="15"/>
  <c r="E25" i="15"/>
</calcChain>
</file>

<file path=xl/sharedStrings.xml><?xml version="1.0" encoding="utf-8"?>
<sst xmlns="http://schemas.openxmlformats.org/spreadsheetml/2006/main" count="1093" uniqueCount="53">
  <si>
    <t>DATE</t>
  </si>
  <si>
    <t>ANALYSIS</t>
  </si>
  <si>
    <t>LOCATION</t>
  </si>
  <si>
    <t>METHOD</t>
  </si>
  <si>
    <t>SAMPLING BY THIRD PARTY?</t>
  </si>
  <si>
    <t>ANALYSIS BY THIRD PARTY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</si>
  <si>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</si>
  <si>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</si>
  <si>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</si>
  <si>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</si>
  <si>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</si>
  <si>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</si>
  <si>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</si>
  <si>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</si>
  <si>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</si>
  <si>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</si>
  <si>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</si>
  <si>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</si>
  <si>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</si>
  <si>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SATURAZIONE MINIMA di OSSIGENO DISCIOLTO</t>
  </si>
  <si>
    <r>
      <t xml:space="preserve"> - criterio </t>
    </r>
    <r>
      <rPr>
        <b/>
        <sz val="24"/>
        <color theme="1"/>
        <rFont val="Calibri"/>
        <family val="2"/>
        <scheme val="minor"/>
      </rPr>
      <t>3.2.2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</si>
  <si>
    <t>ACQUA IN USCITA VASCHE ALLEVAMENTO</t>
  </si>
  <si>
    <t>MESE</t>
  </si>
  <si>
    <t>DATA RILEVAZIONE</t>
  </si>
  <si>
    <t>OSSIGENO DISCIOLTO [mg/l]</t>
  </si>
  <si>
    <t>TEMPERATURA [°C]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</si>
  <si>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</si>
  <si>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</si>
  <si>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</si>
  <si>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</si>
  <si>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</si>
  <si>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</si>
  <si>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</si>
  <si>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</si>
  <si>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</si>
  <si>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</si>
  <si>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</si>
  <si>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</si>
  <si>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</si>
  <si>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</si>
  <si>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</si>
  <si>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</si>
  <si>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Altitudine SEFRO= 500m.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</si>
  <si>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SEFRO q=5), da cui p=0,93999atm (714,39mm di Hg)</t>
    </r>
  </si>
  <si>
    <t>Dalla Tabella allegata  si ottengono i valori di saturazione di O2</t>
  </si>
  <si>
    <t>°C</t>
  </si>
  <si>
    <t>720mm</t>
  </si>
  <si>
    <t>710mm</t>
  </si>
  <si>
    <t>714,39mm</t>
  </si>
  <si>
    <t>temperatura più bassa</t>
  </si>
  <si>
    <t>temperatura più alta</t>
  </si>
  <si>
    <t>temperatura rilevata (input)</t>
  </si>
  <si>
    <t>valore saturazione (output)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</si>
</sst>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1" fillId="7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8" borderId="0" xfId="0" applyFill="1" applyAlignment="1">
      <alignment horizontal="center" wrapText="1"/>
    </xf>
    <xf numFmtId="2" fontId="9" fillId="0" borderId="5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2" fillId="7" borderId="0" xfId="0" applyFont="1" applyFill="1"/>
    <xf numFmtId="0" fontId="0" fillId="8" borderId="0" xfId="0" applyFill="1"/>
    <xf numFmtId="0" fontId="13" fillId="8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60" t="s">
        <v>0</v>
      </c>
      <c r="B1" s="61" t="s">
        <v>1</v>
      </c>
      <c r="C1" s="61" t="s">
        <v>2</v>
      </c>
      <c r="D1" s="61" t="s">
        <v>3</v>
      </c>
      <c r="E1" s="62" t="s">
        <v>4</v>
      </c>
      <c r="F1" s="62" t="s">
        <v>5</v>
      </c>
      <c r="G1" s="63" t="s">
        <v>6</v>
      </c>
    </row>
    <row r="2" spans="1:7" ht="15" customHeight="1" x14ac:dyDescent="0.25">
      <c r="A2" s="73">
        <v>43851</v>
      </c>
      <c r="B2" s="5" t="s">
        <v>7</v>
      </c>
      <c r="C2" s="6" t="s">
        <v>8</v>
      </c>
      <c r="D2" s="6" t="s">
        <v>9</v>
      </c>
      <c r="E2" s="7" t="s">
        <v>10</v>
      </c>
      <c r="F2" s="7" t="s">
        <v>10</v>
      </c>
      <c r="G2" s="8">
        <v>7.28</v>
      </c>
    </row>
    <row r="3" spans="1:7" ht="15" customHeight="1" x14ac:dyDescent="0.25">
      <c r="A3" s="74"/>
      <c r="B3" s="3" t="s">
        <v>11</v>
      </c>
      <c r="C3" s="2" t="s">
        <v>8</v>
      </c>
      <c r="D3" s="2" t="s">
        <v>9</v>
      </c>
      <c r="E3" s="4" t="s">
        <v>10</v>
      </c>
      <c r="F3" s="4" t="s">
        <v>10</v>
      </c>
      <c r="G3" s="1">
        <v>9</v>
      </c>
    </row>
    <row r="4" spans="1:7" ht="15" customHeight="1" x14ac:dyDescent="0.25">
      <c r="A4" s="74"/>
      <c r="B4" s="3" t="s">
        <v>12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5</v>
      </c>
    </row>
    <row r="5" spans="1:7" ht="15" customHeight="1" x14ac:dyDescent="0.25">
      <c r="A5" s="74"/>
      <c r="B5" s="3" t="s">
        <v>13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14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0.1</v>
      </c>
    </row>
    <row r="7" spans="1:7" ht="15" customHeight="1" x14ac:dyDescent="0.25">
      <c r="A7" s="74"/>
      <c r="B7" s="3" t="s">
        <v>15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0.03</v>
      </c>
    </row>
    <row r="8" spans="1:7" ht="15" customHeight="1" x14ac:dyDescent="0.25">
      <c r="A8" s="74"/>
      <c r="B8" s="3" t="s">
        <v>16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2.1</v>
      </c>
    </row>
    <row r="9" spans="1:7" ht="15" customHeight="1" x14ac:dyDescent="0.25">
      <c r="A9" s="74"/>
      <c r="B9" s="3" t="s">
        <v>17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67">
        <v>7.3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12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7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0.05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2.2999999999999998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44120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7.21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5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6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0.05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1.8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8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9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0.09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2.2000000000000002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44155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7.25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5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5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0.06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1.6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7.49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10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1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1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0.6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0.09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0.8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1" width="23.42578125" style="31" customWidth="1"/>
    <col min="2" max="2" width="17.42578125" style="31" customWidth="1"/>
    <col min="3" max="3" width="21.7109375" style="31" customWidth="1"/>
    <col min="4" max="4" width="21.28515625" style="31" customWidth="1"/>
    <col min="5" max="5" width="47.5703125" style="31" customWidth="1"/>
    <col min="6" max="6" width="41.7109375" style="31" customWidth="1"/>
    <col min="7" max="7" width="21.7109375" style="31" customWidth="1"/>
    <col min="8" max="16384" width="9.140625" style="31"/>
  </cols>
  <sheetData>
    <row r="1" spans="1:7" ht="21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6" t="s">
        <v>6</v>
      </c>
    </row>
    <row r="2" spans="1:7" ht="15" customHeight="1" x14ac:dyDescent="0.25">
      <c r="A2" s="73">
        <v>44180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7.25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8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5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0.02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1.5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7.23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11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6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0.04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1.7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F25" sqref="F25"/>
    </sheetView>
  </sheetViews>
  <sheetFormatPr defaultRowHeight="15" x14ac:dyDescent="0.25"/>
  <cols>
    <col min="1" max="1" width="18.140625" style="31" customWidth="1"/>
    <col min="2" max="2" width="22" style="31" customWidth="1"/>
    <col min="3" max="3" width="17.7109375" style="31" customWidth="1"/>
    <col min="4" max="4" width="24" style="31" customWidth="1"/>
    <col min="5" max="5" width="19.85546875" style="31" customWidth="1"/>
    <col min="6" max="6" width="18.140625" style="31" customWidth="1"/>
    <col min="7" max="7" width="29.42578125" style="31" customWidth="1"/>
    <col min="8" max="16384" width="9.140625" style="31"/>
  </cols>
  <sheetData>
    <row r="1" spans="1:7" ht="24.95" customHeight="1" x14ac:dyDescent="0.25">
      <c r="A1" s="76" t="s">
        <v>19</v>
      </c>
      <c r="B1" s="77"/>
      <c r="C1" s="77"/>
      <c r="D1" s="77"/>
      <c r="E1" s="77"/>
      <c r="F1" s="77"/>
      <c r="G1" s="78"/>
    </row>
    <row r="2" spans="1:7" ht="24.95" customHeight="1" thickBot="1" x14ac:dyDescent="0.3">
      <c r="A2" s="79" t="s">
        <v>20</v>
      </c>
      <c r="B2" s="80"/>
      <c r="C2" s="80"/>
      <c r="D2" s="80"/>
      <c r="E2" s="80"/>
      <c r="F2" s="80"/>
      <c r="G2" s="81"/>
    </row>
    <row r="3" spans="1:7" ht="21" thickBot="1" x14ac:dyDescent="0.35">
      <c r="A3" s="82" t="s">
        <v>21</v>
      </c>
      <c r="B3" s="83"/>
      <c r="C3" s="83"/>
      <c r="D3" s="83"/>
      <c r="E3" s="83"/>
      <c r="F3" s="83"/>
      <c r="G3" s="84"/>
    </row>
    <row r="4" spans="1:7" ht="92.25" customHeight="1" thickBot="1" x14ac:dyDescent="0.3">
      <c r="A4" s="60" t="s">
        <v>22</v>
      </c>
      <c r="B4" s="62" t="s">
        <v>23</v>
      </c>
      <c r="C4" s="62" t="s">
        <v>24</v>
      </c>
      <c r="D4" s="62" t="s">
        <v>25</v>
      </c>
      <c r="E4" s="62" t="s">
        <v>26</v>
      </c>
      <c r="F4" s="62" t="s">
        <v>27</v>
      </c>
      <c r="G4" s="90" t="s">
        <v>28</v>
      </c>
    </row>
    <row r="5" spans="1:7" ht="15" customHeight="1" x14ac:dyDescent="0.25">
      <c r="A5" s="48" t="s">
        <v>29</v>
      </c>
      <c r="B5" s="49">
        <v>43851</v>
      </c>
      <c r="C5" s="50">
        <v>10.4</v>
      </c>
      <c r="D5" s="51">
        <v>9.8000000000000007</v>
      </c>
      <c r="E5" s="42">
        <v>714.39</v>
      </c>
      <c r="F5" s="89">
        <v>10.716727999999998</v>
      </c>
      <c r="G5" s="43">
        <f>C5/F5*100</f>
        <v>97.044545685959392</v>
      </c>
    </row>
    <row r="6" spans="1:7" ht="15" customHeight="1" x14ac:dyDescent="0.25">
      <c r="A6" s="52" t="s">
        <v>30</v>
      </c>
      <c r="B6" s="53">
        <v>43865</v>
      </c>
      <c r="C6" s="50">
        <v>10.199999999999999</v>
      </c>
      <c r="D6" s="51">
        <v>9.1999999999999993</v>
      </c>
      <c r="E6" s="42">
        <v>714.39</v>
      </c>
      <c r="F6" s="89">
        <v>10.869361999999999</v>
      </c>
      <c r="G6" s="43">
        <f t="shared" ref="G6:G16" si="0">C6/F6*100</f>
        <v>93.841754465441483</v>
      </c>
    </row>
    <row r="7" spans="1:7" ht="15" customHeight="1" x14ac:dyDescent="0.25">
      <c r="A7" s="52" t="s">
        <v>31</v>
      </c>
      <c r="B7" s="53">
        <v>43909</v>
      </c>
      <c r="C7" s="50">
        <v>10</v>
      </c>
      <c r="D7" s="51">
        <v>9.4</v>
      </c>
      <c r="E7" s="42">
        <v>714.39</v>
      </c>
      <c r="F7" s="89">
        <v>10.818484</v>
      </c>
      <c r="G7" s="43">
        <f t="shared" si="0"/>
        <v>92.434392840993254</v>
      </c>
    </row>
    <row r="8" spans="1:7" ht="15" customHeight="1" x14ac:dyDescent="0.25">
      <c r="A8" s="52" t="s">
        <v>32</v>
      </c>
      <c r="B8" s="53">
        <v>43938</v>
      </c>
      <c r="C8" s="50">
        <v>9.5</v>
      </c>
      <c r="D8" s="51">
        <v>12</v>
      </c>
      <c r="E8" s="42">
        <v>714.39</v>
      </c>
      <c r="F8" s="89">
        <v>10.191460000000001</v>
      </c>
      <c r="G8" s="43">
        <f t="shared" si="0"/>
        <v>93.215299868713601</v>
      </c>
    </row>
    <row r="9" spans="1:7" ht="15" customHeight="1" x14ac:dyDescent="0.25">
      <c r="A9" s="54" t="s">
        <v>33</v>
      </c>
      <c r="B9" s="53">
        <v>43971</v>
      </c>
      <c r="C9" s="50">
        <v>10</v>
      </c>
      <c r="D9" s="51">
        <v>12.5</v>
      </c>
      <c r="E9" s="42">
        <v>714.39</v>
      </c>
      <c r="F9" s="89">
        <v>10.076460000000001</v>
      </c>
      <c r="G9" s="43">
        <f t="shared" si="0"/>
        <v>99.241201771256954</v>
      </c>
    </row>
    <row r="10" spans="1:7" ht="15" customHeight="1" x14ac:dyDescent="0.25">
      <c r="A10" s="52" t="s">
        <v>34</v>
      </c>
      <c r="B10" s="53">
        <v>43998</v>
      </c>
      <c r="C10" s="55">
        <v>9.9</v>
      </c>
      <c r="D10" s="51">
        <v>12.5</v>
      </c>
      <c r="E10" s="42">
        <v>714.39</v>
      </c>
      <c r="F10" s="89">
        <v>10.076460000000001</v>
      </c>
      <c r="G10" s="43">
        <f t="shared" si="0"/>
        <v>98.248789753544401</v>
      </c>
    </row>
    <row r="11" spans="1:7" ht="15" customHeight="1" x14ac:dyDescent="0.25">
      <c r="A11" s="52" t="s">
        <v>35</v>
      </c>
      <c r="B11" s="53">
        <v>44027</v>
      </c>
      <c r="C11" s="55">
        <v>9.8000000000000007</v>
      </c>
      <c r="D11" s="51">
        <v>13</v>
      </c>
      <c r="E11" s="42">
        <v>714.39</v>
      </c>
      <c r="F11" s="89">
        <v>9.9614600000000006</v>
      </c>
      <c r="G11" s="43">
        <f t="shared" si="0"/>
        <v>98.379153256651136</v>
      </c>
    </row>
    <row r="12" spans="1:7" ht="15" customHeight="1" x14ac:dyDescent="0.25">
      <c r="A12" s="52" t="s">
        <v>36</v>
      </c>
      <c r="B12" s="53">
        <v>44061</v>
      </c>
      <c r="C12" s="55">
        <v>9.6999999999999993</v>
      </c>
      <c r="D12" s="51">
        <v>13</v>
      </c>
      <c r="E12" s="42">
        <v>714.39</v>
      </c>
      <c r="F12" s="89">
        <v>9.9614600000000006</v>
      </c>
      <c r="G12" s="43">
        <f t="shared" si="0"/>
        <v>97.375284345868963</v>
      </c>
    </row>
    <row r="13" spans="1:7" ht="15" customHeight="1" x14ac:dyDescent="0.25">
      <c r="A13" s="52" t="s">
        <v>37</v>
      </c>
      <c r="B13" s="53">
        <v>44076</v>
      </c>
      <c r="C13" s="55">
        <v>9.6999999999999993</v>
      </c>
      <c r="D13" s="51">
        <v>13.1</v>
      </c>
      <c r="E13" s="42">
        <v>714.39</v>
      </c>
      <c r="F13" s="89">
        <v>9.9404599999999999</v>
      </c>
      <c r="G13" s="43">
        <f t="shared" si="0"/>
        <v>97.58099725767218</v>
      </c>
    </row>
    <row r="14" spans="1:7" ht="15" customHeight="1" x14ac:dyDescent="0.25">
      <c r="A14" s="52" t="s">
        <v>38</v>
      </c>
      <c r="B14" s="53">
        <v>44120</v>
      </c>
      <c r="C14" s="50">
        <v>9.5</v>
      </c>
      <c r="D14" s="51">
        <v>12.5</v>
      </c>
      <c r="E14" s="42">
        <v>714.39</v>
      </c>
      <c r="F14" s="89">
        <v>10.076460000000001</v>
      </c>
      <c r="G14" s="43">
        <f t="shared" si="0"/>
        <v>94.279141682694117</v>
      </c>
    </row>
    <row r="15" spans="1:7" ht="15" customHeight="1" x14ac:dyDescent="0.25">
      <c r="A15" s="52" t="s">
        <v>39</v>
      </c>
      <c r="B15" s="53">
        <v>44155</v>
      </c>
      <c r="C15" s="50">
        <v>9.9</v>
      </c>
      <c r="D15" s="51">
        <v>11.5</v>
      </c>
      <c r="E15" s="42">
        <v>714.39</v>
      </c>
      <c r="F15" s="89">
        <v>10.308655</v>
      </c>
      <c r="G15" s="43">
        <f t="shared" si="0"/>
        <v>96.035806805058471</v>
      </c>
    </row>
    <row r="16" spans="1:7" ht="15" customHeight="1" x14ac:dyDescent="0.25">
      <c r="A16" s="52" t="s">
        <v>40</v>
      </c>
      <c r="B16" s="53">
        <v>44180</v>
      </c>
      <c r="C16" s="50">
        <v>10</v>
      </c>
      <c r="D16" s="51">
        <v>10.199999999999999</v>
      </c>
      <c r="E16" s="42">
        <v>714.39</v>
      </c>
      <c r="F16" s="89">
        <v>10.617849999999999</v>
      </c>
      <c r="G16" s="43">
        <f t="shared" si="0"/>
        <v>94.18102534882297</v>
      </c>
    </row>
    <row r="17" spans="1:7" ht="15" customHeight="1" thickBot="1" x14ac:dyDescent="0.3">
      <c r="A17" s="56"/>
      <c r="B17" s="36"/>
      <c r="C17" s="37"/>
      <c r="D17" s="37"/>
      <c r="E17" s="38"/>
      <c r="F17" s="38"/>
      <c r="G17" s="39"/>
    </row>
    <row r="19" spans="1:7" ht="30.75" customHeight="1" x14ac:dyDescent="0.25">
      <c r="A19" s="85" t="s">
        <v>41</v>
      </c>
      <c r="B19" s="85"/>
      <c r="C19" s="85"/>
      <c r="D19" s="85"/>
      <c r="E19" s="85"/>
      <c r="F19" s="85"/>
      <c r="G19" s="85"/>
    </row>
    <row r="20" spans="1:7" x14ac:dyDescent="0.25">
      <c r="A20" s="31" t="s">
        <v>42</v>
      </c>
    </row>
    <row r="21" spans="1:7" ht="17.25" x14ac:dyDescent="0.25">
      <c r="A21" s="31" t="s">
        <v>43</v>
      </c>
    </row>
    <row r="23" spans="1:7" x14ac:dyDescent="0.25">
      <c r="A23" s="57" t="s">
        <v>44</v>
      </c>
      <c r="F23" s="87"/>
    </row>
    <row r="24" spans="1:7" ht="30" x14ac:dyDescent="0.25">
      <c r="A24" s="57"/>
      <c r="B24" s="58" t="s">
        <v>45</v>
      </c>
      <c r="C24" s="58" t="s">
        <v>46</v>
      </c>
      <c r="D24" s="58" t="s">
        <v>47</v>
      </c>
      <c r="E24" s="58" t="s">
        <v>48</v>
      </c>
      <c r="F24" s="88" t="s">
        <v>52</v>
      </c>
    </row>
    <row r="25" spans="1:7" ht="30" x14ac:dyDescent="0.25">
      <c r="A25" s="59" t="s">
        <v>49</v>
      </c>
      <c r="B25" s="31">
        <v>8</v>
      </c>
      <c r="C25" s="31">
        <v>11.27</v>
      </c>
      <c r="D25" s="31">
        <v>11.11</v>
      </c>
      <c r="E25" s="31">
        <f>D25+((C25-D25)/10*4.39)</f>
        <v>11.18024</v>
      </c>
      <c r="F25" s="92"/>
    </row>
    <row r="26" spans="1:7" ht="30" x14ac:dyDescent="0.25">
      <c r="A26" s="59" t="s">
        <v>50</v>
      </c>
      <c r="B26" s="31">
        <v>9</v>
      </c>
      <c r="C26" s="31">
        <v>11.01</v>
      </c>
      <c r="D26" s="31">
        <v>10.85</v>
      </c>
      <c r="E26" s="31">
        <f>D26+((C26-D26)/10*4.39)</f>
        <v>10.92024</v>
      </c>
    </row>
    <row r="27" spans="1:7" ht="30" x14ac:dyDescent="0.25">
      <c r="A27" s="86" t="s">
        <v>51</v>
      </c>
    </row>
    <row r="29" spans="1:7" ht="30" x14ac:dyDescent="0.25">
      <c r="A29" s="59" t="s">
        <v>49</v>
      </c>
      <c r="B29" s="31">
        <v>9</v>
      </c>
      <c r="C29" s="31">
        <v>11.01</v>
      </c>
      <c r="D29" s="31">
        <v>10.85</v>
      </c>
      <c r="E29" s="31">
        <f>D29+((C29-D29)/10*4.39)</f>
        <v>10.92024</v>
      </c>
      <c r="F29" s="92"/>
    </row>
    <row r="30" spans="1:7" ht="30" x14ac:dyDescent="0.25">
      <c r="A30" s="59" t="s">
        <v>50</v>
      </c>
      <c r="B30" s="31">
        <v>10</v>
      </c>
      <c r="C30" s="31">
        <v>10.75</v>
      </c>
      <c r="D30" s="31">
        <v>10.6</v>
      </c>
      <c r="E30" s="31">
        <f>D30+((C30-D30)/10*4.39)</f>
        <v>10.665849999999999</v>
      </c>
    </row>
    <row r="31" spans="1:7" ht="30" x14ac:dyDescent="0.25">
      <c r="A31" s="86" t="s">
        <v>51</v>
      </c>
    </row>
    <row r="33" spans="1:6" ht="30" x14ac:dyDescent="0.25">
      <c r="A33" s="59" t="s">
        <v>49</v>
      </c>
      <c r="B33" s="31">
        <v>10</v>
      </c>
      <c r="C33" s="31">
        <v>10.75</v>
      </c>
      <c r="D33" s="31">
        <v>10.6</v>
      </c>
      <c r="E33" s="31">
        <f>D33+((C33-D33)/10*4.39)</f>
        <v>10.665849999999999</v>
      </c>
      <c r="F33" s="93">
        <f>E33-(E33-E34)/10*((B35-B33)*10)</f>
        <v>10.617849999999999</v>
      </c>
    </row>
    <row r="34" spans="1:6" ht="30" x14ac:dyDescent="0.25">
      <c r="A34" s="59" t="s">
        <v>50</v>
      </c>
      <c r="B34" s="31">
        <v>11</v>
      </c>
      <c r="C34" s="31">
        <v>10.51</v>
      </c>
      <c r="D34" s="31">
        <v>10.36</v>
      </c>
      <c r="E34" s="31">
        <f>D34+((C34-D34)/10*4.39)</f>
        <v>10.425849999999999</v>
      </c>
    </row>
    <row r="35" spans="1:6" ht="30" x14ac:dyDescent="0.25">
      <c r="A35" s="86" t="s">
        <v>51</v>
      </c>
      <c r="B35" s="91">
        <v>10.199999999999999</v>
      </c>
    </row>
    <row r="37" spans="1:6" ht="30" x14ac:dyDescent="0.25">
      <c r="A37" s="59" t="s">
        <v>49</v>
      </c>
      <c r="B37" s="31">
        <v>11</v>
      </c>
      <c r="C37" s="31">
        <v>10.51</v>
      </c>
      <c r="D37" s="31">
        <v>10.36</v>
      </c>
      <c r="E37" s="31">
        <f>D37+((C37-D37)/10*4.39)</f>
        <v>10.425849999999999</v>
      </c>
      <c r="F37" s="92"/>
    </row>
    <row r="38" spans="1:6" ht="30" x14ac:dyDescent="0.25">
      <c r="A38" s="59" t="s">
        <v>50</v>
      </c>
      <c r="B38" s="31">
        <v>12</v>
      </c>
      <c r="C38" s="31">
        <v>10.27</v>
      </c>
      <c r="D38" s="31">
        <v>10.130000000000001</v>
      </c>
      <c r="E38" s="31">
        <f>D38+((C38-D38)/10*4.39)</f>
        <v>10.191460000000001</v>
      </c>
    </row>
    <row r="39" spans="1:6" ht="30" x14ac:dyDescent="0.25">
      <c r="A39" s="86" t="s">
        <v>51</v>
      </c>
    </row>
    <row r="41" spans="1:6" ht="30" x14ac:dyDescent="0.25">
      <c r="A41" s="59" t="s">
        <v>49</v>
      </c>
      <c r="B41" s="31">
        <v>12</v>
      </c>
      <c r="C41" s="31">
        <v>10.27</v>
      </c>
      <c r="D41" s="31">
        <v>10.130000000000001</v>
      </c>
      <c r="E41" s="31">
        <f>D41+((C41-D41)/10*4.39)</f>
        <v>10.191460000000001</v>
      </c>
      <c r="F41" s="92"/>
    </row>
    <row r="42" spans="1:6" ht="30" x14ac:dyDescent="0.25">
      <c r="A42" s="59" t="s">
        <v>50</v>
      </c>
      <c r="B42" s="31">
        <v>13</v>
      </c>
      <c r="C42" s="31">
        <v>10.039999999999999</v>
      </c>
      <c r="D42" s="31">
        <v>9.9</v>
      </c>
      <c r="E42" s="31">
        <f>D42+((C42-D42)/10*4.39)</f>
        <v>9.9614600000000006</v>
      </c>
    </row>
    <row r="43" spans="1:6" ht="30" x14ac:dyDescent="0.25">
      <c r="A43" s="86" t="s">
        <v>51</v>
      </c>
    </row>
    <row r="45" spans="1:6" ht="30" x14ac:dyDescent="0.25">
      <c r="A45" s="59" t="s">
        <v>49</v>
      </c>
      <c r="B45" s="31">
        <v>13</v>
      </c>
      <c r="C45" s="31">
        <v>10.039999999999999</v>
      </c>
      <c r="D45" s="31">
        <v>9.9</v>
      </c>
      <c r="E45" s="31">
        <f>D45+((C45-D45)/10*4.39)</f>
        <v>9.9614600000000006</v>
      </c>
      <c r="F45" s="92"/>
    </row>
    <row r="46" spans="1:6" ht="30" x14ac:dyDescent="0.25">
      <c r="A46" s="59" t="s">
        <v>50</v>
      </c>
      <c r="B46" s="31">
        <v>14</v>
      </c>
      <c r="C46" s="31">
        <v>9.83</v>
      </c>
      <c r="D46" s="31">
        <v>9.69</v>
      </c>
      <c r="E46" s="31">
        <f>D46+((C46-D46)/10*4.39)</f>
        <v>9.7514599999999998</v>
      </c>
    </row>
    <row r="47" spans="1:6" ht="30" x14ac:dyDescent="0.25">
      <c r="A47" s="86" t="s">
        <v>51</v>
      </c>
    </row>
  </sheetData>
  <sheetProtection sheet="1" objects="1" scenarios="1" selectLockedCells="1" selectUnlockedCells="1"/>
  <mergeCells count="4">
    <mergeCell ref="A1:G1"/>
    <mergeCell ref="A2:G2"/>
    <mergeCell ref="A3:G3"/>
    <mergeCell ref="A19:G1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0" sqref="D20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17" t="s">
        <v>0</v>
      </c>
      <c r="B1" s="18" t="s">
        <v>1</v>
      </c>
      <c r="C1" s="18" t="s">
        <v>2</v>
      </c>
      <c r="D1" s="18" t="s">
        <v>3</v>
      </c>
      <c r="E1" s="47" t="s">
        <v>4</v>
      </c>
      <c r="F1" s="47" t="s">
        <v>5</v>
      </c>
      <c r="G1" s="19" t="s">
        <v>6</v>
      </c>
    </row>
    <row r="2" spans="1:7" ht="15" customHeight="1" x14ac:dyDescent="0.25">
      <c r="A2" s="73">
        <v>43865</v>
      </c>
      <c r="B2" s="13" t="s">
        <v>7</v>
      </c>
      <c r="C2" s="14" t="s">
        <v>8</v>
      </c>
      <c r="D2" s="14" t="s">
        <v>9</v>
      </c>
      <c r="E2" s="15" t="s">
        <v>10</v>
      </c>
      <c r="F2" s="15" t="s">
        <v>10</v>
      </c>
      <c r="G2" s="16">
        <v>7.32</v>
      </c>
    </row>
    <row r="3" spans="1:7" ht="15" customHeight="1" x14ac:dyDescent="0.25">
      <c r="A3" s="74"/>
      <c r="B3" s="11" t="s">
        <v>11</v>
      </c>
      <c r="C3" s="10" t="s">
        <v>8</v>
      </c>
      <c r="D3" s="10" t="s">
        <v>9</v>
      </c>
      <c r="E3" s="12" t="s">
        <v>10</v>
      </c>
      <c r="F3" s="12" t="s">
        <v>10</v>
      </c>
      <c r="G3" s="9">
        <v>8</v>
      </c>
    </row>
    <row r="4" spans="1:7" ht="15" customHeight="1" x14ac:dyDescent="0.25">
      <c r="A4" s="74"/>
      <c r="B4" s="11" t="s">
        <v>12</v>
      </c>
      <c r="C4" s="10" t="s">
        <v>8</v>
      </c>
      <c r="D4" s="10" t="s">
        <v>9</v>
      </c>
      <c r="E4" s="12" t="s">
        <v>10</v>
      </c>
      <c r="F4" s="12" t="s">
        <v>10</v>
      </c>
      <c r="G4" s="9">
        <v>5</v>
      </c>
    </row>
    <row r="5" spans="1:7" ht="15" customHeight="1" x14ac:dyDescent="0.25">
      <c r="A5" s="74"/>
      <c r="B5" s="11" t="s">
        <v>13</v>
      </c>
      <c r="C5" s="10" t="s">
        <v>8</v>
      </c>
      <c r="D5" s="10" t="s">
        <v>9</v>
      </c>
      <c r="E5" s="12" t="s">
        <v>10</v>
      </c>
      <c r="F5" s="12" t="s">
        <v>10</v>
      </c>
      <c r="G5" s="9">
        <v>5</v>
      </c>
    </row>
    <row r="6" spans="1:7" ht="15" customHeight="1" x14ac:dyDescent="0.25">
      <c r="A6" s="74"/>
      <c r="B6" s="11" t="s">
        <v>14</v>
      </c>
      <c r="C6" s="10" t="s">
        <v>8</v>
      </c>
      <c r="D6" s="10" t="s">
        <v>9</v>
      </c>
      <c r="E6" s="12" t="s">
        <v>10</v>
      </c>
      <c r="F6" s="12" t="s">
        <v>10</v>
      </c>
      <c r="G6" s="9">
        <v>0.1</v>
      </c>
    </row>
    <row r="7" spans="1:7" ht="15" customHeight="1" x14ac:dyDescent="0.25">
      <c r="A7" s="74"/>
      <c r="B7" s="11" t="s">
        <v>15</v>
      </c>
      <c r="C7" s="10" t="s">
        <v>8</v>
      </c>
      <c r="D7" s="10" t="s">
        <v>9</v>
      </c>
      <c r="E7" s="12" t="s">
        <v>10</v>
      </c>
      <c r="F7" s="12" t="s">
        <v>10</v>
      </c>
      <c r="G7" s="9">
        <v>0.04</v>
      </c>
    </row>
    <row r="8" spans="1:7" ht="15" customHeight="1" x14ac:dyDescent="0.25">
      <c r="A8" s="74"/>
      <c r="B8" s="11" t="s">
        <v>16</v>
      </c>
      <c r="C8" s="10" t="s">
        <v>8</v>
      </c>
      <c r="D8" s="10" t="s">
        <v>9</v>
      </c>
      <c r="E8" s="12" t="s">
        <v>10</v>
      </c>
      <c r="F8" s="12" t="s">
        <v>10</v>
      </c>
      <c r="G8" s="9">
        <v>2.4</v>
      </c>
    </row>
    <row r="9" spans="1:7" ht="15" customHeight="1" x14ac:dyDescent="0.25">
      <c r="A9" s="74"/>
      <c r="B9" s="11" t="s">
        <v>17</v>
      </c>
      <c r="C9" s="10" t="s">
        <v>8</v>
      </c>
      <c r="D9" s="10" t="s">
        <v>9</v>
      </c>
      <c r="E9" s="12" t="s">
        <v>10</v>
      </c>
      <c r="F9" s="12" t="s">
        <v>10</v>
      </c>
      <c r="G9" s="9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7.35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10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8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7.0000000000000007E-2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2.6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23" sqref="C23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28" t="s">
        <v>0</v>
      </c>
      <c r="B1" s="29" t="s">
        <v>1</v>
      </c>
      <c r="C1" s="29" t="s">
        <v>2</v>
      </c>
      <c r="D1" s="29" t="s">
        <v>3</v>
      </c>
      <c r="E1" s="47" t="s">
        <v>4</v>
      </c>
      <c r="F1" s="47" t="s">
        <v>5</v>
      </c>
      <c r="G1" s="30" t="s">
        <v>6</v>
      </c>
    </row>
    <row r="2" spans="1:7" ht="15" customHeight="1" x14ac:dyDescent="0.25">
      <c r="A2" s="73">
        <v>43909</v>
      </c>
      <c r="B2" s="24" t="s">
        <v>7</v>
      </c>
      <c r="C2" s="25" t="s">
        <v>8</v>
      </c>
      <c r="D2" s="25" t="s">
        <v>9</v>
      </c>
      <c r="E2" s="26" t="s">
        <v>10</v>
      </c>
      <c r="F2" s="26" t="s">
        <v>10</v>
      </c>
      <c r="G2" s="27">
        <v>7.5</v>
      </c>
    </row>
    <row r="3" spans="1:7" ht="15" customHeight="1" x14ac:dyDescent="0.25">
      <c r="A3" s="74"/>
      <c r="B3" s="22" t="s">
        <v>11</v>
      </c>
      <c r="C3" s="21" t="s">
        <v>8</v>
      </c>
      <c r="D3" s="21" t="s">
        <v>9</v>
      </c>
      <c r="E3" s="23" t="s">
        <v>10</v>
      </c>
      <c r="F3" s="23" t="s">
        <v>10</v>
      </c>
      <c r="G3" s="20">
        <v>24</v>
      </c>
    </row>
    <row r="4" spans="1:7" ht="15" customHeight="1" x14ac:dyDescent="0.25">
      <c r="A4" s="74"/>
      <c r="B4" s="22" t="s">
        <v>12</v>
      </c>
      <c r="C4" s="21" t="s">
        <v>8</v>
      </c>
      <c r="D4" s="21" t="s">
        <v>9</v>
      </c>
      <c r="E4" s="23" t="s">
        <v>10</v>
      </c>
      <c r="F4" s="23" t="s">
        <v>10</v>
      </c>
      <c r="G4" s="20">
        <v>5</v>
      </c>
    </row>
    <row r="5" spans="1:7" ht="15" customHeight="1" x14ac:dyDescent="0.25">
      <c r="A5" s="74"/>
      <c r="B5" s="22" t="s">
        <v>13</v>
      </c>
      <c r="C5" s="21" t="s">
        <v>8</v>
      </c>
      <c r="D5" s="21" t="s">
        <v>9</v>
      </c>
      <c r="E5" s="23" t="s">
        <v>10</v>
      </c>
      <c r="F5" s="23" t="s">
        <v>10</v>
      </c>
      <c r="G5" s="20">
        <v>5</v>
      </c>
    </row>
    <row r="6" spans="1:7" ht="15" customHeight="1" x14ac:dyDescent="0.25">
      <c r="A6" s="74"/>
      <c r="B6" s="22" t="s">
        <v>14</v>
      </c>
      <c r="C6" s="21" t="s">
        <v>8</v>
      </c>
      <c r="D6" s="21" t="s">
        <v>9</v>
      </c>
      <c r="E6" s="23" t="s">
        <v>10</v>
      </c>
      <c r="F6" s="23" t="s">
        <v>10</v>
      </c>
      <c r="G6" s="20">
        <v>0.05</v>
      </c>
    </row>
    <row r="7" spans="1:7" ht="15" customHeight="1" x14ac:dyDescent="0.25">
      <c r="A7" s="74"/>
      <c r="B7" s="22" t="s">
        <v>15</v>
      </c>
      <c r="C7" s="21" t="s">
        <v>8</v>
      </c>
      <c r="D7" s="21" t="s">
        <v>9</v>
      </c>
      <c r="E7" s="23" t="s">
        <v>10</v>
      </c>
      <c r="F7" s="23" t="s">
        <v>10</v>
      </c>
      <c r="G7" s="20">
        <v>0.04</v>
      </c>
    </row>
    <row r="8" spans="1:7" ht="15" customHeight="1" x14ac:dyDescent="0.25">
      <c r="A8" s="74"/>
      <c r="B8" s="22" t="s">
        <v>16</v>
      </c>
      <c r="C8" s="21" t="s">
        <v>8</v>
      </c>
      <c r="D8" s="21" t="s">
        <v>9</v>
      </c>
      <c r="E8" s="23" t="s">
        <v>10</v>
      </c>
      <c r="F8" s="23" t="s">
        <v>10</v>
      </c>
      <c r="G8" s="20">
        <v>2.4</v>
      </c>
    </row>
    <row r="9" spans="1:7" ht="15" customHeight="1" x14ac:dyDescent="0.25">
      <c r="A9" s="74"/>
      <c r="B9" s="22" t="s">
        <v>17</v>
      </c>
      <c r="C9" s="21" t="s">
        <v>8</v>
      </c>
      <c r="D9" s="21" t="s">
        <v>9</v>
      </c>
      <c r="E9" s="23" t="s">
        <v>10</v>
      </c>
      <c r="F9" s="23" t="s">
        <v>10</v>
      </c>
      <c r="G9" s="20">
        <v>0.05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6.6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18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5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0.15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3.1E-2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0.45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0.06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32" sqref="D32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43938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7.25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4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5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0.02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2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7.26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10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6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0.03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2.2000000000000002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" sqref="E1:F1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43971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7.21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6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6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0.03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2.1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7.24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12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8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0.09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2.1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27" sqref="E27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43998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7.24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7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5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0.04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1.7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7.25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10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7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7.0000000000000007E-2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1" width="23.42578125" style="31" customWidth="1"/>
    <col min="2" max="2" width="17.42578125" style="31" customWidth="1"/>
    <col min="3" max="3" width="21.7109375" style="31" customWidth="1"/>
    <col min="4" max="4" width="21.28515625" style="31" customWidth="1"/>
    <col min="5" max="5" width="47.5703125" style="31" customWidth="1"/>
    <col min="6" max="6" width="41.7109375" style="31" customWidth="1"/>
    <col min="7" max="7" width="21.7109375" style="31" customWidth="1"/>
    <col min="8" max="16384" width="9.140625" style="31"/>
  </cols>
  <sheetData>
    <row r="1" spans="1:7" ht="21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6" t="s">
        <v>6</v>
      </c>
    </row>
    <row r="2" spans="1:7" ht="15" customHeight="1" x14ac:dyDescent="0.25">
      <c r="A2" s="73">
        <v>44027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7.72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3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1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1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0.2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0.01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0.5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0.04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7.6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12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1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1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0.9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0.08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0.7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0.09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44061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7.28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8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7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0.03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2.1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7.25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11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9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0.04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2.2000000000000002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" sqref="A2:A17"/>
    </sheetView>
  </sheetViews>
  <sheetFormatPr defaultRowHeight="15" x14ac:dyDescent="0.25"/>
  <cols>
    <col min="1" max="7" width="25.7109375" style="31" customWidth="1"/>
    <col min="8" max="16384" width="9.140625" style="31"/>
  </cols>
  <sheetData>
    <row r="1" spans="1:7" ht="41.25" thickBot="1" x14ac:dyDescent="0.35">
      <c r="A1" s="44" t="s">
        <v>0</v>
      </c>
      <c r="B1" s="45" t="s">
        <v>1</v>
      </c>
      <c r="C1" s="45" t="s">
        <v>2</v>
      </c>
      <c r="D1" s="45" t="s">
        <v>3</v>
      </c>
      <c r="E1" s="47" t="s">
        <v>4</v>
      </c>
      <c r="F1" s="47" t="s">
        <v>5</v>
      </c>
      <c r="G1" s="46" t="s">
        <v>6</v>
      </c>
    </row>
    <row r="2" spans="1:7" ht="15" customHeight="1" x14ac:dyDescent="0.25">
      <c r="A2" s="73">
        <v>44076</v>
      </c>
      <c r="B2" s="40" t="s">
        <v>7</v>
      </c>
      <c r="C2" s="41" t="s">
        <v>8</v>
      </c>
      <c r="D2" s="41" t="s">
        <v>9</v>
      </c>
      <c r="E2" s="42" t="s">
        <v>10</v>
      </c>
      <c r="F2" s="42" t="s">
        <v>10</v>
      </c>
      <c r="G2" s="43">
        <v>7.22</v>
      </c>
    </row>
    <row r="3" spans="1:7" ht="15" customHeight="1" x14ac:dyDescent="0.25">
      <c r="A3" s="74"/>
      <c r="B3" s="34" t="s">
        <v>11</v>
      </c>
      <c r="C3" s="33" t="s">
        <v>8</v>
      </c>
      <c r="D3" s="33" t="s">
        <v>9</v>
      </c>
      <c r="E3" s="35" t="s">
        <v>10</v>
      </c>
      <c r="F3" s="35" t="s">
        <v>10</v>
      </c>
      <c r="G3" s="32">
        <v>6</v>
      </c>
    </row>
    <row r="4" spans="1:7" ht="15" customHeight="1" x14ac:dyDescent="0.25">
      <c r="A4" s="74"/>
      <c r="B4" s="34" t="s">
        <v>12</v>
      </c>
      <c r="C4" s="33" t="s">
        <v>8</v>
      </c>
      <c r="D4" s="33" t="s">
        <v>9</v>
      </c>
      <c r="E4" s="35" t="s">
        <v>10</v>
      </c>
      <c r="F4" s="35" t="s">
        <v>10</v>
      </c>
      <c r="G4" s="32">
        <v>5</v>
      </c>
    </row>
    <row r="5" spans="1:7" ht="15" customHeight="1" x14ac:dyDescent="0.25">
      <c r="A5" s="74"/>
      <c r="B5" s="34" t="s">
        <v>13</v>
      </c>
      <c r="C5" s="33" t="s">
        <v>8</v>
      </c>
      <c r="D5" s="33" t="s">
        <v>9</v>
      </c>
      <c r="E5" s="35" t="s">
        <v>10</v>
      </c>
      <c r="F5" s="35" t="s">
        <v>10</v>
      </c>
      <c r="G5" s="32">
        <v>7</v>
      </c>
    </row>
    <row r="6" spans="1:7" ht="15" customHeight="1" x14ac:dyDescent="0.25">
      <c r="A6" s="74"/>
      <c r="B6" s="34" t="s">
        <v>14</v>
      </c>
      <c r="C6" s="33" t="s">
        <v>8</v>
      </c>
      <c r="D6" s="33" t="s">
        <v>9</v>
      </c>
      <c r="E6" s="35" t="s">
        <v>10</v>
      </c>
      <c r="F6" s="35" t="s">
        <v>10</v>
      </c>
      <c r="G6" s="32">
        <v>0.1</v>
      </c>
    </row>
    <row r="7" spans="1:7" ht="15" customHeight="1" x14ac:dyDescent="0.25">
      <c r="A7" s="74"/>
      <c r="B7" s="34" t="s">
        <v>15</v>
      </c>
      <c r="C7" s="33" t="s">
        <v>8</v>
      </c>
      <c r="D7" s="33" t="s">
        <v>9</v>
      </c>
      <c r="E7" s="35" t="s">
        <v>10</v>
      </c>
      <c r="F7" s="35" t="s">
        <v>10</v>
      </c>
      <c r="G7" s="32">
        <v>0.05</v>
      </c>
    </row>
    <row r="8" spans="1:7" ht="15" customHeight="1" x14ac:dyDescent="0.25">
      <c r="A8" s="74"/>
      <c r="B8" s="34" t="s">
        <v>16</v>
      </c>
      <c r="C8" s="33" t="s">
        <v>8</v>
      </c>
      <c r="D8" s="33" t="s">
        <v>9</v>
      </c>
      <c r="E8" s="35" t="s">
        <v>10</v>
      </c>
      <c r="F8" s="35" t="s">
        <v>10</v>
      </c>
      <c r="G8" s="32">
        <v>1.9</v>
      </c>
    </row>
    <row r="9" spans="1:7" ht="15" customHeight="1" x14ac:dyDescent="0.25">
      <c r="A9" s="74"/>
      <c r="B9" s="34" t="s">
        <v>17</v>
      </c>
      <c r="C9" s="33" t="s">
        <v>8</v>
      </c>
      <c r="D9" s="33" t="s">
        <v>9</v>
      </c>
      <c r="E9" s="35" t="s">
        <v>10</v>
      </c>
      <c r="F9" s="35" t="s">
        <v>10</v>
      </c>
      <c r="G9" s="32">
        <v>0.1</v>
      </c>
    </row>
    <row r="10" spans="1:7" ht="15" customHeight="1" x14ac:dyDescent="0.25">
      <c r="A10" s="74"/>
      <c r="B10" s="64" t="s">
        <v>7</v>
      </c>
      <c r="C10" s="65" t="s">
        <v>18</v>
      </c>
      <c r="D10" s="65" t="s">
        <v>9</v>
      </c>
      <c r="E10" s="66" t="s">
        <v>10</v>
      </c>
      <c r="F10" s="66" t="s">
        <v>10</v>
      </c>
      <c r="G10" s="72">
        <v>7.2</v>
      </c>
    </row>
    <row r="11" spans="1:7" ht="15" customHeight="1" x14ac:dyDescent="0.25">
      <c r="A11" s="74"/>
      <c r="B11" s="64" t="s">
        <v>11</v>
      </c>
      <c r="C11" s="65" t="s">
        <v>18</v>
      </c>
      <c r="D11" s="65" t="s">
        <v>9</v>
      </c>
      <c r="E11" s="66" t="s">
        <v>10</v>
      </c>
      <c r="F11" s="66" t="s">
        <v>10</v>
      </c>
      <c r="G11" s="67">
        <v>10</v>
      </c>
    </row>
    <row r="12" spans="1:7" ht="15" customHeight="1" x14ac:dyDescent="0.25">
      <c r="A12" s="74"/>
      <c r="B12" s="64" t="s">
        <v>12</v>
      </c>
      <c r="C12" s="65" t="s">
        <v>18</v>
      </c>
      <c r="D12" s="65" t="s">
        <v>9</v>
      </c>
      <c r="E12" s="66" t="s">
        <v>10</v>
      </c>
      <c r="F12" s="66" t="s">
        <v>10</v>
      </c>
      <c r="G12" s="67">
        <v>5</v>
      </c>
    </row>
    <row r="13" spans="1:7" ht="15" customHeight="1" x14ac:dyDescent="0.25">
      <c r="A13" s="74"/>
      <c r="B13" s="64" t="s">
        <v>13</v>
      </c>
      <c r="C13" s="65" t="s">
        <v>18</v>
      </c>
      <c r="D13" s="65" t="s">
        <v>9</v>
      </c>
      <c r="E13" s="66" t="s">
        <v>10</v>
      </c>
      <c r="F13" s="66" t="s">
        <v>10</v>
      </c>
      <c r="G13" s="67">
        <v>10</v>
      </c>
    </row>
    <row r="14" spans="1:7" ht="15" customHeight="1" x14ac:dyDescent="0.25">
      <c r="A14" s="74"/>
      <c r="B14" s="64" t="s">
        <v>14</v>
      </c>
      <c r="C14" s="65" t="s">
        <v>18</v>
      </c>
      <c r="D14" s="65" t="s">
        <v>9</v>
      </c>
      <c r="E14" s="66" t="s">
        <v>10</v>
      </c>
      <c r="F14" s="66" t="s">
        <v>10</v>
      </c>
      <c r="G14" s="67">
        <v>0.1</v>
      </c>
    </row>
    <row r="15" spans="1:7" ht="15" customHeight="1" x14ac:dyDescent="0.25">
      <c r="A15" s="74"/>
      <c r="B15" s="64" t="s">
        <v>15</v>
      </c>
      <c r="C15" s="65" t="s">
        <v>18</v>
      </c>
      <c r="D15" s="65" t="s">
        <v>9</v>
      </c>
      <c r="E15" s="66" t="s">
        <v>10</v>
      </c>
      <c r="F15" s="66" t="s">
        <v>10</v>
      </c>
      <c r="G15" s="67">
        <v>7.0000000000000007E-2</v>
      </c>
    </row>
    <row r="16" spans="1:7" ht="15" customHeight="1" x14ac:dyDescent="0.25">
      <c r="A16" s="74"/>
      <c r="B16" s="64" t="s">
        <v>16</v>
      </c>
      <c r="C16" s="65" t="s">
        <v>18</v>
      </c>
      <c r="D16" s="65" t="s">
        <v>9</v>
      </c>
      <c r="E16" s="66" t="s">
        <v>10</v>
      </c>
      <c r="F16" s="66" t="s">
        <v>10</v>
      </c>
      <c r="G16" s="67">
        <v>2</v>
      </c>
    </row>
    <row r="17" spans="1:7" ht="15" customHeight="1" thickBot="1" x14ac:dyDescent="0.3">
      <c r="A17" s="75"/>
      <c r="B17" s="68" t="s">
        <v>17</v>
      </c>
      <c r="C17" s="69" t="s">
        <v>18</v>
      </c>
      <c r="D17" s="69" t="s">
        <v>9</v>
      </c>
      <c r="E17" s="70" t="s">
        <v>10</v>
      </c>
      <c r="F17" s="70" t="s">
        <v>10</v>
      </c>
      <c r="G17" s="71">
        <v>0.1</v>
      </c>
    </row>
  </sheetData>
  <sheetProtection sheet="1" objects="1" scenarios="1" selectLockedCells="1" selectUnlockedCells="1"/>
  <mergeCells count="1">
    <mergeCell ref="A2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GENNAIO 2020</vt:lpstr>
      <vt:lpstr>FEBBRAIO 2020</vt:lpstr>
      <vt:lpstr>MARZO 2020</vt:lpstr>
      <vt:lpstr>APRILE 2020</vt:lpstr>
      <vt:lpstr>MAGGIO 2020</vt:lpstr>
      <vt:lpstr>GIUGNO 2020</vt:lpstr>
      <vt:lpstr>LUGLIO 2020</vt:lpstr>
      <vt:lpstr>AGOSTO 2020 </vt:lpstr>
      <vt:lpstr>SETTEMBRE 2020</vt:lpstr>
      <vt:lpstr>OTTOBRE 2020</vt:lpstr>
      <vt:lpstr>NOVEMBRE 2020</vt:lpstr>
      <vt:lpstr>DICEMBRE 2020</vt:lpstr>
      <vt:lpstr>SATURAZIONE OSSIGENO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Francesca Pacioni</cp:lastModifiedBy>
  <dcterms:created xsi:type="dcterms:W3CDTF">2015-05-04T14:54:09Z</dcterms:created>
  <dcterms:modified xsi:type="dcterms:W3CDTF">2021-02-06T17:14:48Z</dcterms:modified>
</cp:coreProperties>
</file>