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.midei\Desktop\ASC _ 2025\ASC_monitoraggio acque\"/>
    </mc:Choice>
  </mc:AlternateContent>
  <xr:revisionPtr revIDLastSave="0" documentId="13_ncr:1_{D33B9C61-91FC-4FAF-AC66-D8C753983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NAIO 2024" sheetId="1" r:id="rId1"/>
    <sheet name="FEBBRAIO 2024" sheetId="2" r:id="rId2"/>
    <sheet name="MARZO 2024" sheetId="3" r:id="rId3"/>
    <sheet name="APRILE 2024" sheetId="4" r:id="rId4"/>
    <sheet name="MAGGIO 2024" sheetId="6" r:id="rId5"/>
    <sheet name="GIUGNO 2024" sheetId="7" r:id="rId6"/>
    <sheet name="LUGLIO 2024" sheetId="8" r:id="rId7"/>
    <sheet name="AGOSTO 2024" sheetId="9" r:id="rId8"/>
    <sheet name="SETTEMBRE 2024" sheetId="10" r:id="rId9"/>
    <sheet name="OTTOBRE 2024" sheetId="11" r:id="rId10"/>
    <sheet name="NOVEMBRE 2024" sheetId="12" r:id="rId11"/>
    <sheet name="DICEMBRE 2024" sheetId="13" r:id="rId12"/>
    <sheet name="SATURAZIONE OSSIGENO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4" l="1"/>
  <c r="E42" i="14"/>
  <c r="F42" i="14" s="1"/>
  <c r="E39" i="14"/>
  <c r="E38" i="14"/>
  <c r="F38" i="14" s="1"/>
  <c r="E35" i="14"/>
  <c r="E34" i="14"/>
  <c r="F34" i="14" s="1"/>
  <c r="E31" i="14"/>
  <c r="E30" i="14"/>
  <c r="F30" i="14" s="1"/>
  <c r="E27" i="14"/>
  <c r="E26" i="14"/>
  <c r="F26" i="14" s="1"/>
  <c r="E23" i="14"/>
  <c r="E22" i="14"/>
  <c r="F22" i="14" s="1"/>
  <c r="G9" i="14" l="1"/>
  <c r="G14" i="14" l="1"/>
  <c r="G13" i="14"/>
  <c r="G12" i="14"/>
  <c r="G11" i="14"/>
  <c r="G10" i="14"/>
  <c r="G8" i="14"/>
  <c r="G7" i="14"/>
  <c r="G6" i="14"/>
  <c r="G5" i="14"/>
  <c r="G4" i="14"/>
  <c r="G3" i="14"/>
</calcChain>
</file>

<file path=xl/sharedStrings.xml><?xml version="1.0" encoding="utf-8"?>
<sst xmlns="http://schemas.openxmlformats.org/spreadsheetml/2006/main" count="1097" uniqueCount="53">
  <si>
    <t>DATE</t>
  </si>
  <si>
    <t>ANALYSIS</t>
  </si>
  <si>
    <t>LOCATION</t>
  </si>
  <si>
    <t>METHOD</t>
  </si>
  <si>
    <t>SAMPLING BY THIRD PARTY?</t>
  </si>
  <si>
    <t>ANALYSIS BY THIRD PARTY</t>
  </si>
  <si>
    <t>RESULT</t>
  </si>
  <si>
    <t>pH</t>
  </si>
  <si>
    <t>INLET</t>
  </si>
  <si>
    <t>SINGLE GRAB</t>
  </si>
  <si>
    <t>YES</t>
  </si>
  <si>
    <t>SOS (mg/l)</t>
  </si>
  <si>
    <t>BOD (mg/l)</t>
  </si>
  <si>
    <t>COD (mg/l)</t>
  </si>
  <si>
    <t>N amm (mg/l)</t>
  </si>
  <si>
    <t>N nitroso (mg/l)</t>
  </si>
  <si>
    <t>N nitrico (mg/l)</t>
  </si>
  <si>
    <t>P tot (mg/l)</t>
  </si>
  <si>
    <t>OUTLET</t>
  </si>
  <si>
    <t>ACQUA IN USCITA VASCHE ALLEVAMENTO</t>
  </si>
  <si>
    <t>MESE</t>
  </si>
  <si>
    <t>DATA RILEVAZIONE</t>
  </si>
  <si>
    <t>OSSIGENO DISCIOLTO [mg/l]</t>
  </si>
  <si>
    <t>PRESSIONE [mmHg]</t>
  </si>
  <si>
    <r>
      <t>VALORE SATURAZIONE DI O</t>
    </r>
    <r>
      <rPr>
        <b/>
        <vertAlign val="subscript"/>
        <sz val="16"/>
        <color indexed="8"/>
        <rFont val="Arial"/>
        <family val="2"/>
      </rPr>
      <t xml:space="preserve">2 </t>
    </r>
    <r>
      <rPr>
        <b/>
        <sz val="16"/>
        <color indexed="8"/>
        <rFont val="Arial"/>
        <family val="2"/>
      </rPr>
      <t>[mg/l]</t>
    </r>
  </si>
  <si>
    <t>SATURAZIONE PERCENTUALE [%]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</si>
  <si>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</si>
  <si>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</si>
  <si>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</si>
  <si>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</si>
  <si>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</si>
  <si>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</si>
  <si>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</si>
  <si>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</si>
  <si>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</si>
  <si>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</si>
  <si>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</si>
  <si>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</si>
  <si>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La % di saturazione di OD (concentrazione di ossigeno disciolto; in inglese DO) è data dal rapporto, in % appunto, tra l'effettiva quantità di OD  e il massimo valore possibile in funzione della temperatura e dell'altitudine.</t>
  </si>
  <si>
    <t>Dalla Tabella allegata  si ottengono i valori di saturazione di O2</t>
  </si>
  <si>
    <t>Altitudine FREDDARA= 490m.</t>
  </si>
  <si>
    <r>
      <t>Pressione in funzione dell'altitudine: p= 0,9877</t>
    </r>
    <r>
      <rPr>
        <vertAlign val="super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; dove P=pressione in atm - q=altitudine in centinaia di metri (nel caso di FREDDARA q=4,9), da cui p=0,9411atm (715,28mm di Hg)</t>
    </r>
  </si>
  <si>
    <t>temperatura più alta</t>
  </si>
  <si>
    <t>temperatura più bassa</t>
  </si>
  <si>
    <t>720mm</t>
  </si>
  <si>
    <t>710mm</t>
  </si>
  <si>
    <t>TEMPERATURA [°C]</t>
  </si>
  <si>
    <t>°C</t>
  </si>
  <si>
    <t>715,28mm</t>
  </si>
  <si>
    <t>temperatura rilevata (input)</t>
  </si>
  <si>
    <t>valore saturazione (output)</t>
  </si>
  <si>
    <t xml:space="preserve">  </t>
  </si>
  <si>
    <r>
      <rPr>
        <b/>
        <sz val="24"/>
        <color theme="1"/>
        <rFont val="Calibri"/>
        <family val="2"/>
        <scheme val="minor"/>
      </rPr>
      <t xml:space="preserve">MONITORAGGIO QUALITA delle ACQUE                                                                                                                                </t>
    </r>
    <r>
      <rPr>
        <b/>
        <sz val="24"/>
        <color rgb="FFFF0000"/>
        <rFont val="Calibri"/>
        <family val="2"/>
        <scheme val="minor"/>
      </rPr>
      <t>FREDDARA - anno 2024 -</t>
    </r>
    <r>
      <rPr>
        <sz val="24"/>
        <color rgb="FFFF0000"/>
        <rFont val="Calibri"/>
        <family val="2"/>
        <scheme val="minor"/>
      </rPr>
      <t xml:space="preserve">                                                                                       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- criterio </t>
    </r>
    <r>
      <rPr>
        <b/>
        <sz val="24"/>
        <color theme="1"/>
        <rFont val="Calibri"/>
        <family val="2"/>
        <scheme val="minor"/>
      </rPr>
      <t>3.2.5 ASC</t>
    </r>
    <r>
      <rPr>
        <sz val="24"/>
        <color theme="1"/>
        <rFont val="Calibri"/>
        <family val="2"/>
        <scheme val="minor"/>
      </rPr>
      <t xml:space="preserve"> Freshwater trout Standard  (Appendix IIB)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</si>
</sst>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vertAlign val="subscript"/>
      <sz val="16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2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14" fontId="1" fillId="2" borderId="10" xfId="0" applyNumberFormat="1" applyFont="1" applyFill="1" applyBorder="1" applyAlignment="1">
      <alignment horizontal="center" wrapText="1"/>
    </xf>
    <xf numFmtId="14" fontId="1" fillId="2" borderId="5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17" fontId="1" fillId="2" borderId="11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5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/>
    </xf>
    <xf numFmtId="2" fontId="2" fillId="5" borderId="6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14" fontId="0" fillId="0" borderId="0" xfId="0" applyNumberFormat="1"/>
    <xf numFmtId="164" fontId="2" fillId="5" borderId="6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10" fillId="6" borderId="0" xfId="0" applyFont="1" applyFill="1" applyAlignment="1">
      <alignment wrapText="1"/>
    </xf>
    <xf numFmtId="0" fontId="0" fillId="7" borderId="0" xfId="0" applyFill="1" applyAlignment="1">
      <alignment horizontal="center" wrapText="1"/>
    </xf>
    <xf numFmtId="0" fontId="0" fillId="7" borderId="0" xfId="0" applyFill="1"/>
    <xf numFmtId="0" fontId="10" fillId="6" borderId="0" xfId="0" applyFont="1" applyFill="1"/>
    <xf numFmtId="0" fontId="10" fillId="7" borderId="0" xfId="0" applyFont="1" applyFill="1"/>
    <xf numFmtId="0" fontId="2" fillId="0" borderId="6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8" borderId="0" xfId="0" applyFill="1"/>
    <xf numFmtId="164" fontId="7" fillId="0" borderId="5" xfId="0" applyNumberFormat="1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14" fontId="1" fillId="2" borderId="3" xfId="0" applyNumberFormat="1" applyFont="1" applyFill="1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14" fontId="9" fillId="2" borderId="10" xfId="0" applyNumberFormat="1" applyFont="1" applyFill="1" applyBorder="1" applyAlignment="1">
      <alignment horizontal="center" vertical="center"/>
    </xf>
    <xf numFmtId="14" fontId="9" fillId="2" borderId="11" xfId="0" applyNumberFormat="1" applyFont="1" applyFill="1" applyBorder="1" applyAlignment="1">
      <alignment horizontal="center" vertical="center"/>
    </xf>
    <xf numFmtId="14" fontId="9" fillId="2" borderId="12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="120" zoomScaleNormal="120" workbookViewId="0">
      <selection activeCell="B22" sqref="B22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s="26" customFormat="1" ht="41.2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</row>
    <row r="3" spans="1:7" ht="15" customHeight="1" x14ac:dyDescent="0.25">
      <c r="A3" s="59">
        <v>45307</v>
      </c>
      <c r="B3" s="27" t="s">
        <v>7</v>
      </c>
      <c r="C3" s="28" t="s">
        <v>8</v>
      </c>
      <c r="D3" s="28" t="s">
        <v>9</v>
      </c>
      <c r="E3" s="29" t="s">
        <v>10</v>
      </c>
      <c r="F3" s="29" t="s">
        <v>10</v>
      </c>
      <c r="G3" s="30">
        <v>7.4</v>
      </c>
    </row>
    <row r="4" spans="1:7" ht="15" customHeight="1" x14ac:dyDescent="0.25">
      <c r="A4" s="60"/>
      <c r="B4" s="31" t="s">
        <v>11</v>
      </c>
      <c r="C4" s="32" t="s">
        <v>8</v>
      </c>
      <c r="D4" s="32" t="s">
        <v>9</v>
      </c>
      <c r="E4" s="33" t="s">
        <v>10</v>
      </c>
      <c r="F4" s="33" t="s">
        <v>10</v>
      </c>
      <c r="G4" s="34">
        <v>2</v>
      </c>
    </row>
    <row r="5" spans="1:7" ht="15" customHeight="1" x14ac:dyDescent="0.25">
      <c r="A5" s="60"/>
      <c r="B5" s="31" t="s">
        <v>12</v>
      </c>
      <c r="C5" s="32" t="s">
        <v>8</v>
      </c>
      <c r="D5" s="32" t="s">
        <v>9</v>
      </c>
      <c r="E5" s="33" t="s">
        <v>10</v>
      </c>
      <c r="F5" s="33" t="s">
        <v>10</v>
      </c>
      <c r="G5" s="34">
        <v>5</v>
      </c>
    </row>
    <row r="6" spans="1:7" ht="15" customHeight="1" x14ac:dyDescent="0.25">
      <c r="A6" s="60"/>
      <c r="B6" s="31" t="s">
        <v>13</v>
      </c>
      <c r="C6" s="32" t="s">
        <v>8</v>
      </c>
      <c r="D6" s="32" t="s">
        <v>9</v>
      </c>
      <c r="E6" s="33" t="s">
        <v>10</v>
      </c>
      <c r="F6" s="33" t="s">
        <v>10</v>
      </c>
      <c r="G6" s="34">
        <v>5</v>
      </c>
    </row>
    <row r="7" spans="1:7" ht="15" customHeight="1" x14ac:dyDescent="0.25">
      <c r="A7" s="60"/>
      <c r="B7" s="31" t="s">
        <v>14</v>
      </c>
      <c r="C7" s="32" t="s">
        <v>8</v>
      </c>
      <c r="D7" s="32" t="s">
        <v>9</v>
      </c>
      <c r="E7" s="33" t="s">
        <v>10</v>
      </c>
      <c r="F7" s="33" t="s">
        <v>10</v>
      </c>
      <c r="G7" s="34">
        <v>0.1</v>
      </c>
    </row>
    <row r="8" spans="1:7" ht="15" customHeight="1" x14ac:dyDescent="0.25">
      <c r="A8" s="60"/>
      <c r="B8" s="31" t="s">
        <v>15</v>
      </c>
      <c r="C8" s="32" t="s">
        <v>8</v>
      </c>
      <c r="D8" s="32" t="s">
        <v>9</v>
      </c>
      <c r="E8" s="33" t="s">
        <v>10</v>
      </c>
      <c r="F8" s="33" t="s">
        <v>10</v>
      </c>
      <c r="G8" s="34">
        <v>0.1</v>
      </c>
    </row>
    <row r="9" spans="1:7" ht="15" customHeight="1" x14ac:dyDescent="0.25">
      <c r="A9" s="60"/>
      <c r="B9" s="31" t="s">
        <v>16</v>
      </c>
      <c r="C9" s="32" t="s">
        <v>8</v>
      </c>
      <c r="D9" s="32" t="s">
        <v>9</v>
      </c>
      <c r="E9" s="33" t="s">
        <v>10</v>
      </c>
      <c r="F9" s="33" t="s">
        <v>10</v>
      </c>
      <c r="G9" s="34">
        <v>1.4</v>
      </c>
    </row>
    <row r="10" spans="1:7" ht="15" customHeight="1" x14ac:dyDescent="0.25">
      <c r="A10" s="60"/>
      <c r="B10" s="31" t="s">
        <v>17</v>
      </c>
      <c r="C10" s="32" t="s">
        <v>8</v>
      </c>
      <c r="D10" s="32" t="s">
        <v>9</v>
      </c>
      <c r="E10" s="33" t="s">
        <v>10</v>
      </c>
      <c r="F10" s="33" t="s">
        <v>10</v>
      </c>
      <c r="G10" s="34">
        <v>0.1</v>
      </c>
    </row>
    <row r="11" spans="1:7" ht="15" customHeight="1" x14ac:dyDescent="0.25">
      <c r="A11" s="60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1">
        <v>7.4</v>
      </c>
    </row>
    <row r="12" spans="1:7" ht="15" customHeight="1" x14ac:dyDescent="0.25">
      <c r="A12" s="60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14</v>
      </c>
    </row>
    <row r="13" spans="1:7" ht="15" customHeight="1" x14ac:dyDescent="0.25">
      <c r="A13" s="60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5</v>
      </c>
    </row>
    <row r="14" spans="1:7" ht="15" customHeight="1" x14ac:dyDescent="0.25">
      <c r="A14" s="60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6</v>
      </c>
    </row>
    <row r="15" spans="1:7" ht="15" customHeight="1" x14ac:dyDescent="0.25">
      <c r="A15" s="60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0.1</v>
      </c>
    </row>
    <row r="16" spans="1:7" ht="15" customHeight="1" x14ac:dyDescent="0.25">
      <c r="A16" s="60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0.16</v>
      </c>
    </row>
    <row r="17" spans="1:7" ht="15" customHeight="1" x14ac:dyDescent="0.25">
      <c r="A17" s="60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1.5</v>
      </c>
    </row>
    <row r="18" spans="1:7" ht="15" customHeight="1" thickBot="1" x14ac:dyDescent="0.3">
      <c r="A18" s="61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7"/>
  <sheetViews>
    <sheetView zoomScaleNormal="100" workbookViewId="0">
      <selection sqref="A1:XFD1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ht="15" customHeight="1" x14ac:dyDescent="0.25">
      <c r="A2" s="59">
        <v>45594</v>
      </c>
      <c r="B2" s="27" t="s">
        <v>7</v>
      </c>
      <c r="C2" s="28" t="s">
        <v>8</v>
      </c>
      <c r="D2" s="28" t="s">
        <v>9</v>
      </c>
      <c r="E2" s="29" t="s">
        <v>10</v>
      </c>
      <c r="F2" s="29" t="s">
        <v>10</v>
      </c>
      <c r="G2" s="36">
        <v>7.7</v>
      </c>
    </row>
    <row r="3" spans="1:7" ht="15" customHeight="1" x14ac:dyDescent="0.25">
      <c r="A3" s="60"/>
      <c r="B3" s="31" t="s">
        <v>11</v>
      </c>
      <c r="C3" s="32" t="s">
        <v>8</v>
      </c>
      <c r="D3" s="32" t="s">
        <v>9</v>
      </c>
      <c r="E3" s="33" t="s">
        <v>10</v>
      </c>
      <c r="F3" s="33" t="s">
        <v>10</v>
      </c>
      <c r="G3" s="37">
        <v>0.1</v>
      </c>
    </row>
    <row r="4" spans="1:7" ht="15" customHeight="1" x14ac:dyDescent="0.25">
      <c r="A4" s="60"/>
      <c r="B4" s="31" t="s">
        <v>12</v>
      </c>
      <c r="C4" s="32" t="s">
        <v>8</v>
      </c>
      <c r="D4" s="32" t="s">
        <v>9</v>
      </c>
      <c r="E4" s="33" t="s">
        <v>10</v>
      </c>
      <c r="F4" s="33" t="s">
        <v>10</v>
      </c>
      <c r="G4" s="37">
        <v>0.5</v>
      </c>
    </row>
    <row r="5" spans="1:7" ht="15" customHeight="1" x14ac:dyDescent="0.25">
      <c r="A5" s="60"/>
      <c r="B5" s="31" t="s">
        <v>13</v>
      </c>
      <c r="C5" s="32" t="s">
        <v>8</v>
      </c>
      <c r="D5" s="32" t="s">
        <v>9</v>
      </c>
      <c r="E5" s="33" t="s">
        <v>10</v>
      </c>
      <c r="F5" s="33" t="s">
        <v>10</v>
      </c>
      <c r="G5" s="37">
        <v>0.5</v>
      </c>
    </row>
    <row r="6" spans="1:7" ht="15" customHeight="1" x14ac:dyDescent="0.25">
      <c r="A6" s="60"/>
      <c r="B6" s="31" t="s">
        <v>14</v>
      </c>
      <c r="C6" s="32" t="s">
        <v>8</v>
      </c>
      <c r="D6" s="32" t="s">
        <v>9</v>
      </c>
      <c r="E6" s="33" t="s">
        <v>10</v>
      </c>
      <c r="F6" s="33" t="s">
        <v>10</v>
      </c>
      <c r="G6" s="37">
        <v>0.04</v>
      </c>
    </row>
    <row r="7" spans="1:7" ht="15" customHeight="1" x14ac:dyDescent="0.25">
      <c r="A7" s="60"/>
      <c r="B7" s="31" t="s">
        <v>15</v>
      </c>
      <c r="C7" s="32" t="s">
        <v>8</v>
      </c>
      <c r="D7" s="32" t="s">
        <v>9</v>
      </c>
      <c r="E7" s="33" t="s">
        <v>10</v>
      </c>
      <c r="F7" s="33" t="s">
        <v>10</v>
      </c>
      <c r="G7" s="37">
        <v>1.4999999999999999E-2</v>
      </c>
    </row>
    <row r="8" spans="1:7" ht="15" customHeight="1" x14ac:dyDescent="0.25">
      <c r="A8" s="60"/>
      <c r="B8" s="31" t="s">
        <v>16</v>
      </c>
      <c r="C8" s="32" t="s">
        <v>8</v>
      </c>
      <c r="D8" s="32" t="s">
        <v>9</v>
      </c>
      <c r="E8" s="33" t="s">
        <v>10</v>
      </c>
      <c r="F8" s="33" t="s">
        <v>10</v>
      </c>
      <c r="G8" s="37">
        <v>0.79</v>
      </c>
    </row>
    <row r="9" spans="1:7" ht="15" customHeight="1" x14ac:dyDescent="0.25">
      <c r="A9" s="60"/>
      <c r="B9" s="31" t="s">
        <v>17</v>
      </c>
      <c r="C9" s="32" t="s">
        <v>8</v>
      </c>
      <c r="D9" s="32" t="s">
        <v>9</v>
      </c>
      <c r="E9" s="33" t="s">
        <v>10</v>
      </c>
      <c r="F9" s="33" t="s">
        <v>10</v>
      </c>
      <c r="G9" s="37">
        <v>0.37</v>
      </c>
    </row>
    <row r="10" spans="1:7" ht="15" customHeight="1" x14ac:dyDescent="0.25">
      <c r="A10" s="60"/>
      <c r="B10" s="3" t="s">
        <v>7</v>
      </c>
      <c r="C10" s="2" t="s">
        <v>18</v>
      </c>
      <c r="D10" s="2" t="s">
        <v>9</v>
      </c>
      <c r="E10" s="4" t="s">
        <v>10</v>
      </c>
      <c r="F10" s="4" t="s">
        <v>10</v>
      </c>
      <c r="G10" s="44">
        <v>7.7</v>
      </c>
    </row>
    <row r="11" spans="1:7" ht="15" customHeight="1" x14ac:dyDescent="0.25">
      <c r="A11" s="60"/>
      <c r="B11" s="3" t="s">
        <v>11</v>
      </c>
      <c r="C11" s="2" t="s">
        <v>18</v>
      </c>
      <c r="D11" s="2" t="s">
        <v>9</v>
      </c>
      <c r="E11" s="4" t="s">
        <v>10</v>
      </c>
      <c r="F11" s="4" t="s">
        <v>10</v>
      </c>
      <c r="G11" s="1">
        <v>0.1</v>
      </c>
    </row>
    <row r="12" spans="1:7" ht="15" customHeight="1" x14ac:dyDescent="0.25">
      <c r="A12" s="60"/>
      <c r="B12" s="3" t="s">
        <v>12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2.04</v>
      </c>
    </row>
    <row r="13" spans="1:7" ht="15" customHeight="1" x14ac:dyDescent="0.25">
      <c r="A13" s="60"/>
      <c r="B13" s="3" t="s">
        <v>13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100</v>
      </c>
    </row>
    <row r="14" spans="1:7" ht="15" customHeight="1" x14ac:dyDescent="0.25">
      <c r="A14" s="60"/>
      <c r="B14" s="3" t="s">
        <v>14</v>
      </c>
      <c r="C14" s="2" t="s">
        <v>18</v>
      </c>
      <c r="D14" s="2" t="s">
        <v>9</v>
      </c>
      <c r="E14" s="4" t="s">
        <v>10</v>
      </c>
      <c r="F14" s="4" t="s">
        <v>10</v>
      </c>
      <c r="G14" s="45">
        <v>0.05</v>
      </c>
    </row>
    <row r="15" spans="1:7" ht="15" customHeight="1" x14ac:dyDescent="0.25">
      <c r="A15" s="60"/>
      <c r="B15" s="3" t="s">
        <v>15</v>
      </c>
      <c r="C15" s="2" t="s">
        <v>18</v>
      </c>
      <c r="D15" s="2" t="s">
        <v>9</v>
      </c>
      <c r="E15" s="4" t="s">
        <v>10</v>
      </c>
      <c r="F15" s="4" t="s">
        <v>10</v>
      </c>
      <c r="G15" s="45">
        <v>0.02</v>
      </c>
    </row>
    <row r="16" spans="1:7" ht="15" customHeight="1" x14ac:dyDescent="0.25">
      <c r="A16" s="60"/>
      <c r="B16" s="3" t="s">
        <v>16</v>
      </c>
      <c r="C16" s="2" t="s">
        <v>18</v>
      </c>
      <c r="D16" s="2" t="s">
        <v>9</v>
      </c>
      <c r="E16" s="4" t="s">
        <v>10</v>
      </c>
      <c r="F16" s="4" t="s">
        <v>10</v>
      </c>
      <c r="G16" s="45">
        <v>0.9</v>
      </c>
    </row>
    <row r="17" spans="1:7" ht="15" customHeight="1" thickBot="1" x14ac:dyDescent="0.3">
      <c r="A17" s="61"/>
      <c r="B17" s="5" t="s">
        <v>17</v>
      </c>
      <c r="C17" s="6" t="s">
        <v>18</v>
      </c>
      <c r="D17" s="6" t="s">
        <v>9</v>
      </c>
      <c r="E17" s="7" t="s">
        <v>10</v>
      </c>
      <c r="F17" s="7" t="s">
        <v>10</v>
      </c>
      <c r="G17" s="46">
        <v>0.85</v>
      </c>
    </row>
  </sheetData>
  <mergeCells count="2">
    <mergeCell ref="A2:A17"/>
    <mergeCell ref="A1:G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8"/>
  <sheetViews>
    <sheetView zoomScaleNormal="100" workbookViewId="0">
      <selection sqref="A1:XFD1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s="26" customFormat="1" ht="41.2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</row>
    <row r="3" spans="1:7" ht="15" customHeight="1" x14ac:dyDescent="0.25">
      <c r="A3" s="59">
        <v>45615</v>
      </c>
      <c r="B3" s="27" t="s">
        <v>7</v>
      </c>
      <c r="C3" s="28" t="s">
        <v>8</v>
      </c>
      <c r="D3" s="28" t="s">
        <v>9</v>
      </c>
      <c r="E3" s="29" t="s">
        <v>10</v>
      </c>
      <c r="F3" s="29" t="s">
        <v>10</v>
      </c>
      <c r="G3" s="30">
        <v>7.1</v>
      </c>
    </row>
    <row r="4" spans="1:7" ht="15" customHeight="1" x14ac:dyDescent="0.25">
      <c r="A4" s="60"/>
      <c r="B4" s="31" t="s">
        <v>11</v>
      </c>
      <c r="C4" s="32" t="s">
        <v>8</v>
      </c>
      <c r="D4" s="32" t="s">
        <v>9</v>
      </c>
      <c r="E4" s="33" t="s">
        <v>10</v>
      </c>
      <c r="F4" s="33" t="s">
        <v>10</v>
      </c>
      <c r="G4" s="34">
        <v>3</v>
      </c>
    </row>
    <row r="5" spans="1:7" ht="15" customHeight="1" x14ac:dyDescent="0.25">
      <c r="A5" s="60"/>
      <c r="B5" s="31" t="s">
        <v>12</v>
      </c>
      <c r="C5" s="32" t="s">
        <v>8</v>
      </c>
      <c r="D5" s="32" t="s">
        <v>9</v>
      </c>
      <c r="E5" s="33" t="s">
        <v>10</v>
      </c>
      <c r="F5" s="33" t="s">
        <v>10</v>
      </c>
      <c r="G5" s="34">
        <v>5</v>
      </c>
    </row>
    <row r="6" spans="1:7" ht="15" customHeight="1" x14ac:dyDescent="0.25">
      <c r="A6" s="60"/>
      <c r="B6" s="31" t="s">
        <v>13</v>
      </c>
      <c r="C6" s="32" t="s">
        <v>8</v>
      </c>
      <c r="D6" s="32" t="s">
        <v>9</v>
      </c>
      <c r="E6" s="33" t="s">
        <v>10</v>
      </c>
      <c r="F6" s="33" t="s">
        <v>10</v>
      </c>
      <c r="G6" s="34">
        <v>5</v>
      </c>
    </row>
    <row r="7" spans="1:7" ht="15" customHeight="1" x14ac:dyDescent="0.25">
      <c r="A7" s="60"/>
      <c r="B7" s="31" t="s">
        <v>14</v>
      </c>
      <c r="C7" s="32" t="s">
        <v>8</v>
      </c>
      <c r="D7" s="32" t="s">
        <v>9</v>
      </c>
      <c r="E7" s="33" t="s">
        <v>10</v>
      </c>
      <c r="F7" s="33" t="s">
        <v>10</v>
      </c>
      <c r="G7" s="34">
        <v>0.1</v>
      </c>
    </row>
    <row r="8" spans="1:7" ht="15" customHeight="1" x14ac:dyDescent="0.25">
      <c r="A8" s="60"/>
      <c r="B8" s="31" t="s">
        <v>15</v>
      </c>
      <c r="C8" s="32" t="s">
        <v>8</v>
      </c>
      <c r="D8" s="32" t="s">
        <v>9</v>
      </c>
      <c r="E8" s="33" t="s">
        <v>10</v>
      </c>
      <c r="F8" s="33" t="s">
        <v>10</v>
      </c>
      <c r="G8" s="34">
        <v>0.05</v>
      </c>
    </row>
    <row r="9" spans="1:7" ht="15" customHeight="1" x14ac:dyDescent="0.25">
      <c r="A9" s="60"/>
      <c r="B9" s="31" t="s">
        <v>16</v>
      </c>
      <c r="C9" s="32" t="s">
        <v>8</v>
      </c>
      <c r="D9" s="32" t="s">
        <v>9</v>
      </c>
      <c r="E9" s="33" t="s">
        <v>10</v>
      </c>
      <c r="F9" s="33" t="s">
        <v>10</v>
      </c>
      <c r="G9" s="34">
        <v>1.1000000000000001</v>
      </c>
    </row>
    <row r="10" spans="1:7" ht="15" customHeight="1" x14ac:dyDescent="0.25">
      <c r="A10" s="60"/>
      <c r="B10" s="31" t="s">
        <v>17</v>
      </c>
      <c r="C10" s="32" t="s">
        <v>8</v>
      </c>
      <c r="D10" s="32" t="s">
        <v>9</v>
      </c>
      <c r="E10" s="33" t="s">
        <v>10</v>
      </c>
      <c r="F10" s="33" t="s">
        <v>10</v>
      </c>
      <c r="G10" s="34">
        <v>0.1</v>
      </c>
    </row>
    <row r="11" spans="1:7" ht="13.5" customHeight="1" x14ac:dyDescent="0.25">
      <c r="A11" s="60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9">
        <v>7.3</v>
      </c>
    </row>
    <row r="12" spans="1:7" ht="15" customHeight="1" x14ac:dyDescent="0.25">
      <c r="A12" s="60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14</v>
      </c>
    </row>
    <row r="13" spans="1:7" ht="15" customHeight="1" x14ac:dyDescent="0.25">
      <c r="A13" s="60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5</v>
      </c>
    </row>
    <row r="14" spans="1:7" ht="15" customHeight="1" x14ac:dyDescent="0.25">
      <c r="A14" s="60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9</v>
      </c>
    </row>
    <row r="15" spans="1:7" ht="15" customHeight="1" x14ac:dyDescent="0.25">
      <c r="A15" s="60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0.1</v>
      </c>
    </row>
    <row r="16" spans="1:7" ht="15" customHeight="1" x14ac:dyDescent="0.25">
      <c r="A16" s="60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0.16</v>
      </c>
    </row>
    <row r="17" spans="1:7" ht="15" customHeight="1" x14ac:dyDescent="0.25">
      <c r="A17" s="60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1.4</v>
      </c>
    </row>
    <row r="18" spans="1:7" ht="15" customHeight="1" thickBot="1" x14ac:dyDescent="0.3">
      <c r="A18" s="61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8"/>
  <sheetViews>
    <sheetView topLeftCell="B1" zoomScaleNormal="100" workbookViewId="0">
      <selection activeCell="B1" sqref="A1:XFD1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s="26" customFormat="1" ht="41.2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</row>
    <row r="3" spans="1:7" ht="15" customHeight="1" x14ac:dyDescent="0.25">
      <c r="A3" s="59">
        <v>45638</v>
      </c>
      <c r="B3" s="27" t="s">
        <v>7</v>
      </c>
      <c r="C3" s="28" t="s">
        <v>8</v>
      </c>
      <c r="D3" s="28" t="s">
        <v>9</v>
      </c>
      <c r="E3" s="29" t="s">
        <v>10</v>
      </c>
      <c r="F3" s="29" t="s">
        <v>10</v>
      </c>
      <c r="G3" s="30">
        <v>7.3</v>
      </c>
    </row>
    <row r="4" spans="1:7" ht="15" customHeight="1" x14ac:dyDescent="0.25">
      <c r="A4" s="60"/>
      <c r="B4" s="31" t="s">
        <v>11</v>
      </c>
      <c r="C4" s="32" t="s">
        <v>8</v>
      </c>
      <c r="D4" s="32" t="s">
        <v>9</v>
      </c>
      <c r="E4" s="33" t="s">
        <v>10</v>
      </c>
      <c r="F4" s="33" t="s">
        <v>10</v>
      </c>
      <c r="G4" s="34">
        <v>3</v>
      </c>
    </row>
    <row r="5" spans="1:7" ht="15" customHeight="1" x14ac:dyDescent="0.25">
      <c r="A5" s="60"/>
      <c r="B5" s="31" t="s">
        <v>12</v>
      </c>
      <c r="C5" s="32" t="s">
        <v>8</v>
      </c>
      <c r="D5" s="32" t="s">
        <v>9</v>
      </c>
      <c r="E5" s="33" t="s">
        <v>10</v>
      </c>
      <c r="F5" s="33" t="s">
        <v>10</v>
      </c>
      <c r="G5" s="34">
        <v>5</v>
      </c>
    </row>
    <row r="6" spans="1:7" ht="15" customHeight="1" x14ac:dyDescent="0.25">
      <c r="A6" s="60"/>
      <c r="B6" s="31" t="s">
        <v>13</v>
      </c>
      <c r="C6" s="32" t="s">
        <v>8</v>
      </c>
      <c r="D6" s="32" t="s">
        <v>9</v>
      </c>
      <c r="E6" s="33" t="s">
        <v>10</v>
      </c>
      <c r="F6" s="33" t="s">
        <v>10</v>
      </c>
      <c r="G6" s="34">
        <v>5</v>
      </c>
    </row>
    <row r="7" spans="1:7" ht="15" customHeight="1" x14ac:dyDescent="0.25">
      <c r="A7" s="60"/>
      <c r="B7" s="31" t="s">
        <v>14</v>
      </c>
      <c r="C7" s="32" t="s">
        <v>8</v>
      </c>
      <c r="D7" s="32" t="s">
        <v>9</v>
      </c>
      <c r="E7" s="33" t="s">
        <v>10</v>
      </c>
      <c r="F7" s="33" t="s">
        <v>10</v>
      </c>
      <c r="G7" s="34">
        <v>0.1</v>
      </c>
    </row>
    <row r="8" spans="1:7" ht="15" customHeight="1" x14ac:dyDescent="0.25">
      <c r="A8" s="60"/>
      <c r="B8" s="31" t="s">
        <v>15</v>
      </c>
      <c r="C8" s="32" t="s">
        <v>8</v>
      </c>
      <c r="D8" s="32" t="s">
        <v>9</v>
      </c>
      <c r="E8" s="33" t="s">
        <v>10</v>
      </c>
      <c r="F8" s="33" t="s">
        <v>10</v>
      </c>
      <c r="G8" s="34">
        <v>0.12</v>
      </c>
    </row>
    <row r="9" spans="1:7" ht="15" customHeight="1" x14ac:dyDescent="0.25">
      <c r="A9" s="60"/>
      <c r="B9" s="31" t="s">
        <v>16</v>
      </c>
      <c r="C9" s="32" t="s">
        <v>8</v>
      </c>
      <c r="D9" s="32" t="s">
        <v>9</v>
      </c>
      <c r="E9" s="33" t="s">
        <v>10</v>
      </c>
      <c r="F9" s="33" t="s">
        <v>10</v>
      </c>
      <c r="G9" s="34">
        <v>1.5</v>
      </c>
    </row>
    <row r="10" spans="1:7" ht="15" customHeight="1" x14ac:dyDescent="0.25">
      <c r="A10" s="60"/>
      <c r="B10" s="31" t="s">
        <v>17</v>
      </c>
      <c r="C10" s="32" t="s">
        <v>8</v>
      </c>
      <c r="D10" s="32" t="s">
        <v>9</v>
      </c>
      <c r="E10" s="33" t="s">
        <v>10</v>
      </c>
      <c r="F10" s="33" t="s">
        <v>10</v>
      </c>
      <c r="G10" s="34">
        <v>0.1</v>
      </c>
    </row>
    <row r="11" spans="1:7" ht="15" customHeight="1" x14ac:dyDescent="0.25">
      <c r="A11" s="60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38">
        <v>7.4</v>
      </c>
    </row>
    <row r="12" spans="1:7" ht="15" customHeight="1" x14ac:dyDescent="0.25">
      <c r="A12" s="60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20</v>
      </c>
    </row>
    <row r="13" spans="1:7" ht="15" customHeight="1" x14ac:dyDescent="0.25">
      <c r="A13" s="60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5</v>
      </c>
    </row>
    <row r="14" spans="1:7" ht="15" customHeight="1" x14ac:dyDescent="0.25">
      <c r="A14" s="60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12</v>
      </c>
    </row>
    <row r="15" spans="1:7" ht="15" customHeight="1" x14ac:dyDescent="0.25">
      <c r="A15" s="60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0.1</v>
      </c>
    </row>
    <row r="16" spans="1:7" ht="15" customHeight="1" x14ac:dyDescent="0.25">
      <c r="A16" s="60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0.14000000000000001</v>
      </c>
    </row>
    <row r="17" spans="1:7" ht="15" customHeight="1" x14ac:dyDescent="0.25">
      <c r="A17" s="60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1.9</v>
      </c>
    </row>
    <row r="18" spans="1:7" ht="15" customHeight="1" thickBot="1" x14ac:dyDescent="0.3">
      <c r="A18" s="61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4"/>
  <sheetViews>
    <sheetView zoomScale="130" zoomScaleNormal="130" workbookViewId="0">
      <selection activeCell="H7" sqref="H7"/>
    </sheetView>
  </sheetViews>
  <sheetFormatPr defaultRowHeight="15" x14ac:dyDescent="0.25"/>
  <cols>
    <col min="1" max="1" width="20.5703125" customWidth="1"/>
    <col min="2" max="2" width="21" bestFit="1" customWidth="1"/>
    <col min="3" max="3" width="19.7109375" customWidth="1"/>
    <col min="4" max="4" width="24.42578125" bestFit="1" customWidth="1"/>
    <col min="5" max="5" width="26.7109375" customWidth="1"/>
    <col min="6" max="6" width="23.85546875" customWidth="1"/>
    <col min="7" max="7" width="26.28515625" customWidth="1"/>
  </cols>
  <sheetData>
    <row r="1" spans="1:7" ht="21" thickBot="1" x14ac:dyDescent="0.35">
      <c r="A1" s="65" t="s">
        <v>19</v>
      </c>
      <c r="B1" s="66"/>
      <c r="C1" s="66"/>
      <c r="D1" s="66"/>
      <c r="E1" s="66"/>
      <c r="F1" s="66"/>
      <c r="G1" s="67"/>
    </row>
    <row r="2" spans="1:7" ht="78.75" customHeight="1" thickBot="1" x14ac:dyDescent="0.45">
      <c r="A2" s="12" t="s">
        <v>20</v>
      </c>
      <c r="B2" s="13" t="s">
        <v>21</v>
      </c>
      <c r="C2" s="13" t="s">
        <v>22</v>
      </c>
      <c r="D2" s="13" t="s">
        <v>46</v>
      </c>
      <c r="E2" s="13" t="s">
        <v>23</v>
      </c>
      <c r="F2" s="13" t="s">
        <v>24</v>
      </c>
      <c r="G2" s="14" t="s">
        <v>25</v>
      </c>
    </row>
    <row r="3" spans="1:7" ht="15" customHeight="1" x14ac:dyDescent="0.25">
      <c r="A3" s="15" t="s">
        <v>26</v>
      </c>
      <c r="B3" s="16">
        <v>45307</v>
      </c>
      <c r="C3" s="47">
        <v>10.199999999999999</v>
      </c>
      <c r="D3" s="47">
        <v>10.199999999999999</v>
      </c>
      <c r="E3" s="10">
        <v>715.28</v>
      </c>
      <c r="F3" s="49">
        <v>10.6312</v>
      </c>
      <c r="G3" s="11">
        <f>C3/F3*100</f>
        <v>95.944013846038061</v>
      </c>
    </row>
    <row r="4" spans="1:7" ht="15" customHeight="1" x14ac:dyDescent="0.25">
      <c r="A4" s="17" t="s">
        <v>27</v>
      </c>
      <c r="B4" s="18">
        <v>45335</v>
      </c>
      <c r="C4" s="47">
        <v>10.1</v>
      </c>
      <c r="D4" s="47">
        <v>10.1</v>
      </c>
      <c r="E4" s="10">
        <v>715.28</v>
      </c>
      <c r="F4" s="49">
        <v>10.655200000000001</v>
      </c>
      <c r="G4" s="11">
        <f>C4/F4*100</f>
        <v>94.789398603498753</v>
      </c>
    </row>
    <row r="5" spans="1:7" ht="15" customHeight="1" x14ac:dyDescent="0.25">
      <c r="A5" s="17" t="s">
        <v>28</v>
      </c>
      <c r="B5" s="18">
        <v>45377</v>
      </c>
      <c r="C5" s="50">
        <v>10.1</v>
      </c>
      <c r="D5" s="50">
        <v>12.4</v>
      </c>
      <c r="E5" s="51">
        <v>715.28</v>
      </c>
      <c r="F5" s="52">
        <v>10.11192</v>
      </c>
      <c r="G5" s="53">
        <f t="shared" ref="G5:G14" si="0">C5/F5*100</f>
        <v>99.882119320564243</v>
      </c>
    </row>
    <row r="6" spans="1:7" s="48" customFormat="1" ht="15" customHeight="1" x14ac:dyDescent="0.25">
      <c r="A6" s="17" t="s">
        <v>29</v>
      </c>
      <c r="B6" s="18">
        <v>45401</v>
      </c>
      <c r="C6" s="50">
        <v>10</v>
      </c>
      <c r="D6" s="50">
        <v>12.1</v>
      </c>
      <c r="E6" s="51">
        <v>715.28</v>
      </c>
      <c r="F6" s="52">
        <v>10.18092</v>
      </c>
      <c r="G6" s="53">
        <f t="shared" si="0"/>
        <v>98.222950381694389</v>
      </c>
    </row>
    <row r="7" spans="1:7" ht="15" customHeight="1" x14ac:dyDescent="0.25">
      <c r="A7" s="19" t="s">
        <v>30</v>
      </c>
      <c r="B7" s="18">
        <v>45433</v>
      </c>
      <c r="C7" s="50">
        <v>10.1</v>
      </c>
      <c r="D7" s="50">
        <v>12.3</v>
      </c>
      <c r="E7" s="51">
        <v>715.28</v>
      </c>
      <c r="F7" s="52">
        <v>10.134919999999999</v>
      </c>
      <c r="G7" s="53">
        <f t="shared" si="0"/>
        <v>99.655448686324121</v>
      </c>
    </row>
    <row r="8" spans="1:7" ht="15" customHeight="1" x14ac:dyDescent="0.25">
      <c r="A8" s="17" t="s">
        <v>31</v>
      </c>
      <c r="B8" s="18">
        <v>45456</v>
      </c>
      <c r="C8" s="50">
        <v>9.8000000000000007</v>
      </c>
      <c r="D8" s="50">
        <v>13</v>
      </c>
      <c r="E8" s="51">
        <v>715.28</v>
      </c>
      <c r="F8" s="52">
        <v>9.9739199999999997</v>
      </c>
      <c r="G8" s="53">
        <f t="shared" si="0"/>
        <v>98.25625230601409</v>
      </c>
    </row>
    <row r="9" spans="1:7" ht="15" customHeight="1" x14ac:dyDescent="0.25">
      <c r="A9" s="17" t="s">
        <v>32</v>
      </c>
      <c r="B9" s="18">
        <v>45489</v>
      </c>
      <c r="C9" s="50">
        <v>9.9</v>
      </c>
      <c r="D9" s="50">
        <v>13.2</v>
      </c>
      <c r="E9" s="51">
        <v>715.28</v>
      </c>
      <c r="F9" s="52">
        <v>9.9319199999999999</v>
      </c>
      <c r="G9" s="53">
        <f t="shared" si="0"/>
        <v>99.678611990430852</v>
      </c>
    </row>
    <row r="10" spans="1:7" ht="15" customHeight="1" x14ac:dyDescent="0.25">
      <c r="A10" s="17" t="s">
        <v>33</v>
      </c>
      <c r="B10" s="18">
        <v>45524</v>
      </c>
      <c r="C10" s="50">
        <v>9.9</v>
      </c>
      <c r="D10" s="50">
        <v>13.1</v>
      </c>
      <c r="E10" s="51">
        <v>715.28</v>
      </c>
      <c r="F10" s="52">
        <v>9.9529200000000007</v>
      </c>
      <c r="G10" s="53">
        <f t="shared" si="0"/>
        <v>99.468296741056889</v>
      </c>
    </row>
    <row r="11" spans="1:7" ht="15" customHeight="1" x14ac:dyDescent="0.25">
      <c r="A11" s="17" t="s">
        <v>34</v>
      </c>
      <c r="B11" s="18">
        <v>45552</v>
      </c>
      <c r="C11" s="50">
        <v>10</v>
      </c>
      <c r="D11" s="50">
        <v>12.5</v>
      </c>
      <c r="E11" s="51">
        <v>715.28</v>
      </c>
      <c r="F11" s="52">
        <v>10.08892</v>
      </c>
      <c r="G11" s="53">
        <f t="shared" si="0"/>
        <v>99.118637079092707</v>
      </c>
    </row>
    <row r="12" spans="1:7" ht="15" customHeight="1" x14ac:dyDescent="0.25">
      <c r="A12" s="17" t="s">
        <v>35</v>
      </c>
      <c r="B12" s="18">
        <v>45594</v>
      </c>
      <c r="C12" s="50">
        <v>9.9</v>
      </c>
      <c r="D12" s="50">
        <v>13.1</v>
      </c>
      <c r="E12" s="51">
        <v>715.28</v>
      </c>
      <c r="F12" s="52">
        <v>9.9529200000000007</v>
      </c>
      <c r="G12" s="53">
        <f t="shared" si="0"/>
        <v>99.468296741056889</v>
      </c>
    </row>
    <row r="13" spans="1:7" ht="15" customHeight="1" x14ac:dyDescent="0.25">
      <c r="A13" s="17" t="s">
        <v>36</v>
      </c>
      <c r="B13" s="18">
        <v>45624</v>
      </c>
      <c r="C13" s="47">
        <v>10.4</v>
      </c>
      <c r="D13" s="47">
        <v>10.4</v>
      </c>
      <c r="E13" s="10">
        <v>715.28</v>
      </c>
      <c r="F13" s="49">
        <v>10.5832</v>
      </c>
      <c r="G13" s="11">
        <f t="shared" si="0"/>
        <v>98.268954569506391</v>
      </c>
    </row>
    <row r="14" spans="1:7" ht="15" customHeight="1" thickBot="1" x14ac:dyDescent="0.3">
      <c r="A14" s="20" t="s">
        <v>37</v>
      </c>
      <c r="B14" s="54">
        <v>45638</v>
      </c>
      <c r="C14" s="55">
        <v>10.4</v>
      </c>
      <c r="D14" s="55">
        <v>10</v>
      </c>
      <c r="E14" s="56">
        <v>715.28</v>
      </c>
      <c r="F14" s="57">
        <v>10.6792</v>
      </c>
      <c r="G14" s="58">
        <f t="shared" si="0"/>
        <v>97.385571952955289</v>
      </c>
    </row>
    <row r="16" spans="1:7" ht="27.75" customHeight="1" x14ac:dyDescent="0.25">
      <c r="A16" s="68" t="s">
        <v>38</v>
      </c>
      <c r="B16" s="68"/>
      <c r="C16" s="68"/>
      <c r="D16" s="68"/>
      <c r="E16" s="68"/>
      <c r="F16" s="68"/>
      <c r="G16" s="68"/>
    </row>
    <row r="17" spans="1:6" x14ac:dyDescent="0.25">
      <c r="A17" t="s">
        <v>40</v>
      </c>
    </row>
    <row r="18" spans="1:6" ht="17.25" x14ac:dyDescent="0.25">
      <c r="A18" t="s">
        <v>41</v>
      </c>
    </row>
    <row r="20" spans="1:6" x14ac:dyDescent="0.25">
      <c r="A20" t="s">
        <v>39</v>
      </c>
    </row>
    <row r="21" spans="1:6" ht="30" x14ac:dyDescent="0.25">
      <c r="B21" s="22" t="s">
        <v>47</v>
      </c>
      <c r="C21" s="22" t="s">
        <v>44</v>
      </c>
      <c r="D21" s="22" t="s">
        <v>45</v>
      </c>
      <c r="E21" s="22" t="s">
        <v>48</v>
      </c>
      <c r="F21" s="40" t="s">
        <v>50</v>
      </c>
    </row>
    <row r="22" spans="1:6" ht="30" x14ac:dyDescent="0.25">
      <c r="A22" s="21" t="s">
        <v>43</v>
      </c>
      <c r="B22">
        <v>8</v>
      </c>
      <c r="C22">
        <v>11.27</v>
      </c>
      <c r="D22">
        <v>11.11</v>
      </c>
      <c r="E22">
        <f>D22+((C22-D22)/10*5.28)</f>
        <v>11.194479999999999</v>
      </c>
      <c r="F22" s="41">
        <f>E22-(E22-E23)/10*((B24-B22)*10)</f>
        <v>13.274479999999997</v>
      </c>
    </row>
    <row r="23" spans="1:6" x14ac:dyDescent="0.25">
      <c r="A23" s="21" t="s">
        <v>42</v>
      </c>
      <c r="B23">
        <v>9</v>
      </c>
      <c r="C23">
        <v>11.01</v>
      </c>
      <c r="D23">
        <v>10.85</v>
      </c>
      <c r="E23">
        <f>D23+((C23-D23)/10*5.28)</f>
        <v>10.934479999999999</v>
      </c>
    </row>
    <row r="24" spans="1:6" ht="30" x14ac:dyDescent="0.25">
      <c r="A24" s="39" t="s">
        <v>49</v>
      </c>
    </row>
    <row r="26" spans="1:6" ht="30" x14ac:dyDescent="0.25">
      <c r="A26" s="21" t="s">
        <v>43</v>
      </c>
      <c r="B26">
        <v>9</v>
      </c>
      <c r="C26">
        <v>11.01</v>
      </c>
      <c r="D26">
        <v>10.85</v>
      </c>
      <c r="E26">
        <f>D26+((C26-D26)/10*5.28)</f>
        <v>10.934479999999999</v>
      </c>
      <c r="F26" s="43">
        <f>E26-(E26-E27)/10*((B28-B26)*10)</f>
        <v>10.6792</v>
      </c>
    </row>
    <row r="27" spans="1:6" x14ac:dyDescent="0.25">
      <c r="A27" s="21" t="s">
        <v>42</v>
      </c>
      <c r="B27">
        <v>10</v>
      </c>
      <c r="C27">
        <v>10.75</v>
      </c>
      <c r="D27">
        <v>10.6</v>
      </c>
      <c r="E27">
        <f>D27+((C27-D27)/10*5.28)</f>
        <v>10.6792</v>
      </c>
    </row>
    <row r="28" spans="1:6" ht="30" x14ac:dyDescent="0.25">
      <c r="A28" s="39" t="s">
        <v>49</v>
      </c>
      <c r="B28" s="42">
        <v>10</v>
      </c>
    </row>
    <row r="30" spans="1:6" ht="30" x14ac:dyDescent="0.25">
      <c r="A30" s="21" t="s">
        <v>43</v>
      </c>
      <c r="B30">
        <v>10</v>
      </c>
      <c r="C30">
        <v>10.75</v>
      </c>
      <c r="D30">
        <v>10.6</v>
      </c>
      <c r="E30">
        <f>D30+((C30-D30)/10*5.28)</f>
        <v>10.6792</v>
      </c>
      <c r="F30" s="43">
        <f>E30-(E30-E31)/10*((B32-B30)*10)</f>
        <v>10.5832</v>
      </c>
    </row>
    <row r="31" spans="1:6" ht="30" customHeight="1" x14ac:dyDescent="0.25">
      <c r="A31" s="21" t="s">
        <v>42</v>
      </c>
      <c r="B31">
        <v>11</v>
      </c>
      <c r="C31">
        <v>10.51</v>
      </c>
      <c r="D31">
        <v>10.36</v>
      </c>
      <c r="E31">
        <f>D31+((C31-D31)/10*5.28)</f>
        <v>10.4392</v>
      </c>
    </row>
    <row r="32" spans="1:6" ht="30" x14ac:dyDescent="0.25">
      <c r="A32" s="39" t="s">
        <v>49</v>
      </c>
      <c r="B32">
        <v>10.4</v>
      </c>
    </row>
    <row r="34" spans="1:7" ht="30" x14ac:dyDescent="0.25">
      <c r="A34" s="21" t="s">
        <v>43</v>
      </c>
      <c r="B34">
        <v>11</v>
      </c>
      <c r="C34">
        <v>10.51</v>
      </c>
      <c r="D34">
        <v>10.36</v>
      </c>
      <c r="E34">
        <f>D34+((C34-D34)/10*5.28)</f>
        <v>10.4392</v>
      </c>
      <c r="F34" s="43">
        <f>E34-(E34-E35)/10*((B36-B34)*10)</f>
        <v>10.227448000000001</v>
      </c>
    </row>
    <row r="35" spans="1:7" x14ac:dyDescent="0.25">
      <c r="A35" s="21" t="s">
        <v>42</v>
      </c>
      <c r="B35">
        <v>12</v>
      </c>
      <c r="C35">
        <v>10.27</v>
      </c>
      <c r="D35">
        <v>10.130000000000001</v>
      </c>
      <c r="E35">
        <f>D35+((C35-D35)/10*5.28)</f>
        <v>10.20392</v>
      </c>
    </row>
    <row r="36" spans="1:7" ht="30" x14ac:dyDescent="0.25">
      <c r="A36" s="39" t="s">
        <v>49</v>
      </c>
      <c r="B36">
        <v>11.9</v>
      </c>
    </row>
    <row r="38" spans="1:7" ht="30" x14ac:dyDescent="0.25">
      <c r="A38" s="21" t="s">
        <v>43</v>
      </c>
      <c r="B38">
        <v>12</v>
      </c>
      <c r="C38">
        <v>10.27</v>
      </c>
      <c r="D38">
        <v>10.130000000000001</v>
      </c>
      <c r="E38">
        <f>D38+((C38-D38)/10*5.28)</f>
        <v>10.20392</v>
      </c>
      <c r="F38" s="43">
        <f>E38-(E38-E39)/10*((B40-B38)*10)</f>
        <v>10.08892</v>
      </c>
    </row>
    <row r="39" spans="1:7" x14ac:dyDescent="0.25">
      <c r="A39" s="21" t="s">
        <v>42</v>
      </c>
      <c r="B39">
        <v>13</v>
      </c>
      <c r="C39">
        <v>10.039999999999999</v>
      </c>
      <c r="D39">
        <v>9.9</v>
      </c>
      <c r="E39">
        <f>D39+((C39-D39)/10*5.28)</f>
        <v>9.9739199999999997</v>
      </c>
    </row>
    <row r="40" spans="1:7" ht="30" x14ac:dyDescent="0.25">
      <c r="A40" s="39" t="s">
        <v>49</v>
      </c>
      <c r="B40">
        <v>12.5</v>
      </c>
      <c r="G40" t="s">
        <v>51</v>
      </c>
    </row>
    <row r="42" spans="1:7" ht="30" x14ac:dyDescent="0.25">
      <c r="A42" s="21" t="s">
        <v>43</v>
      </c>
      <c r="B42">
        <v>13</v>
      </c>
      <c r="C42">
        <v>10.039999999999999</v>
      </c>
      <c r="D42">
        <v>9.9</v>
      </c>
      <c r="E42">
        <f>D42+((C42-D42)/10*5.28)</f>
        <v>9.9739199999999997</v>
      </c>
      <c r="F42" s="43">
        <f>E42-(E42-E43)/10*((B44-B42)*10)</f>
        <v>9.9529200000000007</v>
      </c>
    </row>
    <row r="43" spans="1:7" x14ac:dyDescent="0.25">
      <c r="A43" s="21" t="s">
        <v>42</v>
      </c>
      <c r="B43">
        <v>14</v>
      </c>
      <c r="C43">
        <v>9.83</v>
      </c>
      <c r="D43">
        <v>9.69</v>
      </c>
      <c r="E43">
        <f>D43+((C43-D43)/10*5.28)</f>
        <v>9.7639200000000006</v>
      </c>
    </row>
    <row r="44" spans="1:7" ht="30" x14ac:dyDescent="0.25">
      <c r="A44" s="39" t="s">
        <v>49</v>
      </c>
      <c r="B44">
        <v>13.1</v>
      </c>
    </row>
  </sheetData>
  <mergeCells count="2">
    <mergeCell ref="A1:G1"/>
    <mergeCell ref="A16:G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zoomScaleNormal="100" workbookViewId="0">
      <selection sqref="A1:XFD1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s="26" customFormat="1" ht="41.2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</row>
    <row r="3" spans="1:7" ht="15" customHeight="1" x14ac:dyDescent="0.25">
      <c r="A3" s="59">
        <v>45335</v>
      </c>
      <c r="B3" s="27" t="s">
        <v>7</v>
      </c>
      <c r="C3" s="28" t="s">
        <v>8</v>
      </c>
      <c r="D3" s="28" t="s">
        <v>9</v>
      </c>
      <c r="E3" s="29" t="s">
        <v>10</v>
      </c>
      <c r="F3" s="29" t="s">
        <v>10</v>
      </c>
      <c r="G3" s="30">
        <v>7.4</v>
      </c>
    </row>
    <row r="4" spans="1:7" ht="15" customHeight="1" x14ac:dyDescent="0.25">
      <c r="A4" s="60"/>
      <c r="B4" s="31" t="s">
        <v>11</v>
      </c>
      <c r="C4" s="32" t="s">
        <v>8</v>
      </c>
      <c r="D4" s="32" t="s">
        <v>9</v>
      </c>
      <c r="E4" s="33" t="s">
        <v>10</v>
      </c>
      <c r="F4" s="33" t="s">
        <v>10</v>
      </c>
      <c r="G4" s="34">
        <v>3</v>
      </c>
    </row>
    <row r="5" spans="1:7" ht="15" customHeight="1" x14ac:dyDescent="0.25">
      <c r="A5" s="60"/>
      <c r="B5" s="31" t="s">
        <v>12</v>
      </c>
      <c r="C5" s="32" t="s">
        <v>8</v>
      </c>
      <c r="D5" s="32" t="s">
        <v>9</v>
      </c>
      <c r="E5" s="33" t="s">
        <v>10</v>
      </c>
      <c r="F5" s="33" t="s">
        <v>10</v>
      </c>
      <c r="G5" s="34">
        <v>5</v>
      </c>
    </row>
    <row r="6" spans="1:7" ht="15" customHeight="1" x14ac:dyDescent="0.25">
      <c r="A6" s="60"/>
      <c r="B6" s="31" t="s">
        <v>13</v>
      </c>
      <c r="C6" s="32" t="s">
        <v>8</v>
      </c>
      <c r="D6" s="32" t="s">
        <v>9</v>
      </c>
      <c r="E6" s="33" t="s">
        <v>10</v>
      </c>
      <c r="F6" s="33" t="s">
        <v>10</v>
      </c>
      <c r="G6" s="34">
        <v>5</v>
      </c>
    </row>
    <row r="7" spans="1:7" ht="15" customHeight="1" x14ac:dyDescent="0.25">
      <c r="A7" s="60"/>
      <c r="B7" s="31" t="s">
        <v>14</v>
      </c>
      <c r="C7" s="32" t="s">
        <v>8</v>
      </c>
      <c r="D7" s="32" t="s">
        <v>9</v>
      </c>
      <c r="E7" s="33" t="s">
        <v>10</v>
      </c>
      <c r="F7" s="33" t="s">
        <v>10</v>
      </c>
      <c r="G7" s="34">
        <v>0.1</v>
      </c>
    </row>
    <row r="8" spans="1:7" ht="15" customHeight="1" x14ac:dyDescent="0.25">
      <c r="A8" s="60"/>
      <c r="B8" s="31" t="s">
        <v>15</v>
      </c>
      <c r="C8" s="32" t="s">
        <v>8</v>
      </c>
      <c r="D8" s="32" t="s">
        <v>9</v>
      </c>
      <c r="E8" s="33" t="s">
        <v>10</v>
      </c>
      <c r="F8" s="33" t="s">
        <v>10</v>
      </c>
      <c r="G8" s="34">
        <v>0.09</v>
      </c>
    </row>
    <row r="9" spans="1:7" ht="15" customHeight="1" x14ac:dyDescent="0.25">
      <c r="A9" s="60"/>
      <c r="B9" s="31" t="s">
        <v>16</v>
      </c>
      <c r="C9" s="32" t="s">
        <v>8</v>
      </c>
      <c r="D9" s="32" t="s">
        <v>9</v>
      </c>
      <c r="E9" s="33" t="s">
        <v>10</v>
      </c>
      <c r="F9" s="33" t="s">
        <v>10</v>
      </c>
      <c r="G9" s="34">
        <v>1.4</v>
      </c>
    </row>
    <row r="10" spans="1:7" ht="15" customHeight="1" x14ac:dyDescent="0.25">
      <c r="A10" s="60"/>
      <c r="B10" s="31" t="s">
        <v>17</v>
      </c>
      <c r="C10" s="32" t="s">
        <v>8</v>
      </c>
      <c r="D10" s="32" t="s">
        <v>9</v>
      </c>
      <c r="E10" s="33" t="s">
        <v>10</v>
      </c>
      <c r="F10" s="33" t="s">
        <v>10</v>
      </c>
      <c r="G10" s="34">
        <v>0.1</v>
      </c>
    </row>
    <row r="11" spans="1:7" ht="15" customHeight="1" x14ac:dyDescent="0.25">
      <c r="A11" s="60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9">
        <v>7.5</v>
      </c>
    </row>
    <row r="12" spans="1:7" ht="15" customHeight="1" x14ac:dyDescent="0.25">
      <c r="A12" s="60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7</v>
      </c>
    </row>
    <row r="13" spans="1:7" ht="15" customHeight="1" x14ac:dyDescent="0.25">
      <c r="A13" s="60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5</v>
      </c>
    </row>
    <row r="14" spans="1:7" ht="15" customHeight="1" x14ac:dyDescent="0.25">
      <c r="A14" s="60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7</v>
      </c>
    </row>
    <row r="15" spans="1:7" ht="15" customHeight="1" x14ac:dyDescent="0.25">
      <c r="A15" s="60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0.1</v>
      </c>
    </row>
    <row r="16" spans="1:7" ht="15" customHeight="1" x14ac:dyDescent="0.25">
      <c r="A16" s="60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0.18</v>
      </c>
    </row>
    <row r="17" spans="1:7" ht="15" customHeight="1" x14ac:dyDescent="0.25">
      <c r="A17" s="60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1.7</v>
      </c>
    </row>
    <row r="18" spans="1:7" ht="15" customHeight="1" thickBot="1" x14ac:dyDescent="0.3">
      <c r="A18" s="61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zoomScaleNormal="100" workbookViewId="0">
      <selection sqref="A1:XFD1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s="26" customFormat="1" ht="41.2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</row>
    <row r="3" spans="1:7" ht="15" customHeight="1" x14ac:dyDescent="0.25">
      <c r="A3" s="59">
        <v>45377</v>
      </c>
      <c r="B3" s="27" t="s">
        <v>7</v>
      </c>
      <c r="C3" s="28" t="s">
        <v>8</v>
      </c>
      <c r="D3" s="28" t="s">
        <v>9</v>
      </c>
      <c r="E3" s="29" t="s">
        <v>10</v>
      </c>
      <c r="F3" s="29" t="s">
        <v>10</v>
      </c>
      <c r="G3" s="30">
        <v>7.6</v>
      </c>
    </row>
    <row r="4" spans="1:7" ht="15" customHeight="1" x14ac:dyDescent="0.25">
      <c r="A4" s="60"/>
      <c r="B4" s="31" t="s">
        <v>11</v>
      </c>
      <c r="C4" s="32" t="s">
        <v>8</v>
      </c>
      <c r="D4" s="32" t="s">
        <v>9</v>
      </c>
      <c r="E4" s="33" t="s">
        <v>10</v>
      </c>
      <c r="F4" s="33" t="s">
        <v>10</v>
      </c>
      <c r="G4" s="34">
        <v>1</v>
      </c>
    </row>
    <row r="5" spans="1:7" ht="15" customHeight="1" x14ac:dyDescent="0.25">
      <c r="A5" s="60"/>
      <c r="B5" s="31" t="s">
        <v>12</v>
      </c>
      <c r="C5" s="32" t="s">
        <v>8</v>
      </c>
      <c r="D5" s="32" t="s">
        <v>9</v>
      </c>
      <c r="E5" s="33" t="s">
        <v>10</v>
      </c>
      <c r="F5" s="33" t="s">
        <v>10</v>
      </c>
      <c r="G5" s="34">
        <v>1</v>
      </c>
    </row>
    <row r="6" spans="1:7" ht="15" customHeight="1" x14ac:dyDescent="0.25">
      <c r="A6" s="60"/>
      <c r="B6" s="31" t="s">
        <v>13</v>
      </c>
      <c r="C6" s="32" t="s">
        <v>8</v>
      </c>
      <c r="D6" s="32" t="s">
        <v>9</v>
      </c>
      <c r="E6" s="33" t="s">
        <v>10</v>
      </c>
      <c r="F6" s="33" t="s">
        <v>10</v>
      </c>
      <c r="G6" s="34">
        <v>1</v>
      </c>
    </row>
    <row r="7" spans="1:7" ht="15" customHeight="1" x14ac:dyDescent="0.25">
      <c r="A7" s="60"/>
      <c r="B7" s="31" t="s">
        <v>14</v>
      </c>
      <c r="C7" s="32" t="s">
        <v>8</v>
      </c>
      <c r="D7" s="32" t="s">
        <v>9</v>
      </c>
      <c r="E7" s="33" t="s">
        <v>10</v>
      </c>
      <c r="F7" s="33" t="s">
        <v>10</v>
      </c>
      <c r="G7" s="34">
        <v>0.1</v>
      </c>
    </row>
    <row r="8" spans="1:7" ht="15" customHeight="1" x14ac:dyDescent="0.25">
      <c r="A8" s="60"/>
      <c r="B8" s="31" t="s">
        <v>15</v>
      </c>
      <c r="C8" s="32" t="s">
        <v>8</v>
      </c>
      <c r="D8" s="32" t="s">
        <v>9</v>
      </c>
      <c r="E8" s="33" t="s">
        <v>10</v>
      </c>
      <c r="F8" s="33" t="s">
        <v>10</v>
      </c>
      <c r="G8" s="34">
        <v>0.01</v>
      </c>
    </row>
    <row r="9" spans="1:7" ht="15" customHeight="1" x14ac:dyDescent="0.25">
      <c r="A9" s="60"/>
      <c r="B9" s="31" t="s">
        <v>16</v>
      </c>
      <c r="C9" s="32" t="s">
        <v>8</v>
      </c>
      <c r="D9" s="32" t="s">
        <v>9</v>
      </c>
      <c r="E9" s="33" t="s">
        <v>10</v>
      </c>
      <c r="F9" s="33" t="s">
        <v>10</v>
      </c>
      <c r="G9" s="34">
        <v>1.1000000000000001</v>
      </c>
    </row>
    <row r="10" spans="1:7" ht="15" customHeight="1" x14ac:dyDescent="0.25">
      <c r="A10" s="60"/>
      <c r="B10" s="31" t="s">
        <v>17</v>
      </c>
      <c r="C10" s="32" t="s">
        <v>8</v>
      </c>
      <c r="D10" s="32" t="s">
        <v>9</v>
      </c>
      <c r="E10" s="33" t="s">
        <v>10</v>
      </c>
      <c r="F10" s="33" t="s">
        <v>10</v>
      </c>
      <c r="G10" s="34">
        <v>0.02</v>
      </c>
    </row>
    <row r="11" spans="1:7" ht="15" customHeight="1" x14ac:dyDescent="0.25">
      <c r="A11" s="60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9">
        <v>7.7</v>
      </c>
    </row>
    <row r="12" spans="1:7" ht="15" customHeight="1" x14ac:dyDescent="0.25">
      <c r="A12" s="60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</v>
      </c>
    </row>
    <row r="13" spans="1:7" ht="15" customHeight="1" x14ac:dyDescent="0.25">
      <c r="A13" s="60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1</v>
      </c>
    </row>
    <row r="14" spans="1:7" ht="15" customHeight="1" x14ac:dyDescent="0.25">
      <c r="A14" s="60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</v>
      </c>
    </row>
    <row r="15" spans="1:7" ht="15" customHeight="1" x14ac:dyDescent="0.25">
      <c r="A15" s="60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0.1</v>
      </c>
    </row>
    <row r="16" spans="1:7" ht="15" customHeight="1" x14ac:dyDescent="0.25">
      <c r="A16" s="60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0.04</v>
      </c>
    </row>
    <row r="17" spans="1:7" ht="15" customHeight="1" x14ac:dyDescent="0.25">
      <c r="A17" s="60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1.2</v>
      </c>
    </row>
    <row r="18" spans="1:7" ht="15" customHeight="1" thickBot="1" x14ac:dyDescent="0.3">
      <c r="A18" s="61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0.21</v>
      </c>
    </row>
  </sheetData>
  <mergeCells count="2">
    <mergeCell ref="A3:A18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zoomScaleNormal="100" workbookViewId="0">
      <selection sqref="A1:XFD1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s="26" customFormat="1" ht="41.2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</row>
    <row r="3" spans="1:7" ht="15" customHeight="1" x14ac:dyDescent="0.25">
      <c r="A3" s="59">
        <v>45401</v>
      </c>
      <c r="B3" s="27" t="s">
        <v>7</v>
      </c>
      <c r="C3" s="28" t="s">
        <v>8</v>
      </c>
      <c r="D3" s="28" t="s">
        <v>9</v>
      </c>
      <c r="E3" s="29" t="s">
        <v>10</v>
      </c>
      <c r="F3" s="29" t="s">
        <v>10</v>
      </c>
      <c r="G3" s="30">
        <v>7.2</v>
      </c>
    </row>
    <row r="4" spans="1:7" ht="15" customHeight="1" x14ac:dyDescent="0.25">
      <c r="A4" s="60"/>
      <c r="B4" s="31" t="s">
        <v>11</v>
      </c>
      <c r="C4" s="32" t="s">
        <v>8</v>
      </c>
      <c r="D4" s="32" t="s">
        <v>9</v>
      </c>
      <c r="E4" s="33" t="s">
        <v>10</v>
      </c>
      <c r="F4" s="33" t="s">
        <v>10</v>
      </c>
      <c r="G4" s="34">
        <v>2</v>
      </c>
    </row>
    <row r="5" spans="1:7" ht="15" customHeight="1" x14ac:dyDescent="0.25">
      <c r="A5" s="60"/>
      <c r="B5" s="31" t="s">
        <v>12</v>
      </c>
      <c r="C5" s="32" t="s">
        <v>8</v>
      </c>
      <c r="D5" s="32" t="s">
        <v>9</v>
      </c>
      <c r="E5" s="33" t="s">
        <v>10</v>
      </c>
      <c r="F5" s="33" t="s">
        <v>10</v>
      </c>
      <c r="G5" s="34">
        <v>5</v>
      </c>
    </row>
    <row r="6" spans="1:7" ht="15" customHeight="1" x14ac:dyDescent="0.25">
      <c r="A6" s="60"/>
      <c r="B6" s="31" t="s">
        <v>13</v>
      </c>
      <c r="C6" s="32" t="s">
        <v>8</v>
      </c>
      <c r="D6" s="32" t="s">
        <v>9</v>
      </c>
      <c r="E6" s="33" t="s">
        <v>10</v>
      </c>
      <c r="F6" s="33" t="s">
        <v>10</v>
      </c>
      <c r="G6" s="34">
        <v>5</v>
      </c>
    </row>
    <row r="7" spans="1:7" ht="15" customHeight="1" x14ac:dyDescent="0.25">
      <c r="A7" s="60"/>
      <c r="B7" s="31" t="s">
        <v>14</v>
      </c>
      <c r="C7" s="32" t="s">
        <v>8</v>
      </c>
      <c r="D7" s="32" t="s">
        <v>9</v>
      </c>
      <c r="E7" s="33" t="s">
        <v>10</v>
      </c>
      <c r="F7" s="33" t="s">
        <v>10</v>
      </c>
      <c r="G7" s="34">
        <v>0.1</v>
      </c>
    </row>
    <row r="8" spans="1:7" ht="15" customHeight="1" x14ac:dyDescent="0.25">
      <c r="A8" s="60"/>
      <c r="B8" s="31" t="s">
        <v>15</v>
      </c>
      <c r="C8" s="32" t="s">
        <v>8</v>
      </c>
      <c r="D8" s="32" t="s">
        <v>9</v>
      </c>
      <c r="E8" s="33" t="s">
        <v>10</v>
      </c>
      <c r="F8" s="33" t="s">
        <v>10</v>
      </c>
      <c r="G8" s="34">
        <v>0.06</v>
      </c>
    </row>
    <row r="9" spans="1:7" ht="15" customHeight="1" x14ac:dyDescent="0.25">
      <c r="A9" s="60"/>
      <c r="B9" s="31" t="s">
        <v>16</v>
      </c>
      <c r="C9" s="32" t="s">
        <v>8</v>
      </c>
      <c r="D9" s="32" t="s">
        <v>9</v>
      </c>
      <c r="E9" s="33" t="s">
        <v>10</v>
      </c>
      <c r="F9" s="33" t="s">
        <v>10</v>
      </c>
      <c r="G9" s="34">
        <v>1.3</v>
      </c>
    </row>
    <row r="10" spans="1:7" ht="15" customHeight="1" x14ac:dyDescent="0.25">
      <c r="A10" s="60"/>
      <c r="B10" s="31" t="s">
        <v>17</v>
      </c>
      <c r="C10" s="32" t="s">
        <v>8</v>
      </c>
      <c r="D10" s="32" t="s">
        <v>9</v>
      </c>
      <c r="E10" s="33" t="s">
        <v>10</v>
      </c>
      <c r="F10" s="33" t="s">
        <v>10</v>
      </c>
      <c r="G10" s="34">
        <v>0.1</v>
      </c>
    </row>
    <row r="11" spans="1:7" ht="15" customHeight="1" x14ac:dyDescent="0.25">
      <c r="A11" s="60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9">
        <v>7.4</v>
      </c>
    </row>
    <row r="12" spans="1:7" ht="15" customHeight="1" x14ac:dyDescent="0.25">
      <c r="A12" s="60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15</v>
      </c>
    </row>
    <row r="13" spans="1:7" ht="15" customHeight="1" x14ac:dyDescent="0.25">
      <c r="A13" s="60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5</v>
      </c>
    </row>
    <row r="14" spans="1:7" ht="15" customHeight="1" x14ac:dyDescent="0.25">
      <c r="A14" s="60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9</v>
      </c>
    </row>
    <row r="15" spans="1:7" ht="15" customHeight="1" x14ac:dyDescent="0.25">
      <c r="A15" s="60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0.1</v>
      </c>
    </row>
    <row r="16" spans="1:7" ht="15" customHeight="1" x14ac:dyDescent="0.25">
      <c r="A16" s="60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0.2</v>
      </c>
    </row>
    <row r="17" spans="1:7" ht="15" customHeight="1" x14ac:dyDescent="0.25">
      <c r="A17" s="60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1.6</v>
      </c>
    </row>
    <row r="18" spans="1:7" ht="15" customHeight="1" thickBot="1" x14ac:dyDescent="0.3">
      <c r="A18" s="61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zoomScaleNormal="100" workbookViewId="0">
      <selection sqref="A1:XFD1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s="26" customFormat="1" ht="41.2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</row>
    <row r="3" spans="1:7" ht="15" customHeight="1" x14ac:dyDescent="0.25">
      <c r="A3" s="59">
        <v>45433</v>
      </c>
      <c r="B3" s="27" t="s">
        <v>7</v>
      </c>
      <c r="C3" s="28" t="s">
        <v>8</v>
      </c>
      <c r="D3" s="28" t="s">
        <v>9</v>
      </c>
      <c r="E3" s="29" t="s">
        <v>10</v>
      </c>
      <c r="F3" s="29" t="s">
        <v>10</v>
      </c>
      <c r="G3" s="30">
        <v>7.1</v>
      </c>
    </row>
    <row r="4" spans="1:7" ht="15" customHeight="1" x14ac:dyDescent="0.25">
      <c r="A4" s="60"/>
      <c r="B4" s="31" t="s">
        <v>11</v>
      </c>
      <c r="C4" s="32" t="s">
        <v>8</v>
      </c>
      <c r="D4" s="32" t="s">
        <v>9</v>
      </c>
      <c r="E4" s="33" t="s">
        <v>10</v>
      </c>
      <c r="F4" s="33" t="s">
        <v>10</v>
      </c>
      <c r="G4" s="34">
        <v>2</v>
      </c>
    </row>
    <row r="5" spans="1:7" ht="15" customHeight="1" x14ac:dyDescent="0.25">
      <c r="A5" s="60"/>
      <c r="B5" s="31" t="s">
        <v>12</v>
      </c>
      <c r="C5" s="32" t="s">
        <v>8</v>
      </c>
      <c r="D5" s="32" t="s">
        <v>9</v>
      </c>
      <c r="E5" s="33" t="s">
        <v>10</v>
      </c>
      <c r="F5" s="33" t="s">
        <v>10</v>
      </c>
      <c r="G5" s="34">
        <v>5</v>
      </c>
    </row>
    <row r="6" spans="1:7" ht="15" customHeight="1" x14ac:dyDescent="0.25">
      <c r="A6" s="60"/>
      <c r="B6" s="31" t="s">
        <v>13</v>
      </c>
      <c r="C6" s="32" t="s">
        <v>8</v>
      </c>
      <c r="D6" s="32" t="s">
        <v>9</v>
      </c>
      <c r="E6" s="33" t="s">
        <v>10</v>
      </c>
      <c r="F6" s="33" t="s">
        <v>10</v>
      </c>
      <c r="G6" s="34">
        <v>5</v>
      </c>
    </row>
    <row r="7" spans="1:7" ht="15" customHeight="1" x14ac:dyDescent="0.25">
      <c r="A7" s="60"/>
      <c r="B7" s="31" t="s">
        <v>14</v>
      </c>
      <c r="C7" s="32" t="s">
        <v>8</v>
      </c>
      <c r="D7" s="32" t="s">
        <v>9</v>
      </c>
      <c r="E7" s="33" t="s">
        <v>10</v>
      </c>
      <c r="F7" s="33" t="s">
        <v>10</v>
      </c>
      <c r="G7" s="34">
        <v>0.1</v>
      </c>
    </row>
    <row r="8" spans="1:7" ht="15" customHeight="1" x14ac:dyDescent="0.25">
      <c r="A8" s="60"/>
      <c r="B8" s="31" t="s">
        <v>15</v>
      </c>
      <c r="C8" s="32" t="s">
        <v>8</v>
      </c>
      <c r="D8" s="32" t="s">
        <v>9</v>
      </c>
      <c r="E8" s="33" t="s">
        <v>10</v>
      </c>
      <c r="F8" s="33" t="s">
        <v>10</v>
      </c>
      <c r="G8" s="34">
        <v>0.08</v>
      </c>
    </row>
    <row r="9" spans="1:7" ht="15" customHeight="1" x14ac:dyDescent="0.25">
      <c r="A9" s="60"/>
      <c r="B9" s="31" t="s">
        <v>16</v>
      </c>
      <c r="C9" s="32" t="s">
        <v>8</v>
      </c>
      <c r="D9" s="32" t="s">
        <v>9</v>
      </c>
      <c r="E9" s="33" t="s">
        <v>10</v>
      </c>
      <c r="F9" s="33" t="s">
        <v>10</v>
      </c>
      <c r="G9" s="34">
        <v>1.2</v>
      </c>
    </row>
    <row r="10" spans="1:7" ht="15" customHeight="1" x14ac:dyDescent="0.25">
      <c r="A10" s="60"/>
      <c r="B10" s="31" t="s">
        <v>17</v>
      </c>
      <c r="C10" s="32" t="s">
        <v>8</v>
      </c>
      <c r="D10" s="32" t="s">
        <v>9</v>
      </c>
      <c r="E10" s="33" t="s">
        <v>10</v>
      </c>
      <c r="F10" s="33" t="s">
        <v>10</v>
      </c>
      <c r="G10" s="34">
        <v>0.1</v>
      </c>
    </row>
    <row r="11" spans="1:7" ht="15" customHeight="1" x14ac:dyDescent="0.25">
      <c r="A11" s="60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9">
        <v>7.2</v>
      </c>
    </row>
    <row r="12" spans="1:7" ht="15" customHeight="1" x14ac:dyDescent="0.25">
      <c r="A12" s="60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19</v>
      </c>
    </row>
    <row r="13" spans="1:7" ht="15" customHeight="1" x14ac:dyDescent="0.25">
      <c r="A13" s="60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5</v>
      </c>
    </row>
    <row r="14" spans="1:7" ht="15" customHeight="1" x14ac:dyDescent="0.25">
      <c r="A14" s="60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12</v>
      </c>
    </row>
    <row r="15" spans="1:7" ht="15" customHeight="1" x14ac:dyDescent="0.25">
      <c r="A15" s="60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0.1</v>
      </c>
    </row>
    <row r="16" spans="1:7" ht="15" customHeight="1" x14ac:dyDescent="0.25">
      <c r="A16" s="60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0.17</v>
      </c>
    </row>
    <row r="17" spans="1:7" ht="15" customHeight="1" x14ac:dyDescent="0.25">
      <c r="A17" s="60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1.5</v>
      </c>
    </row>
    <row r="18" spans="1:7" ht="15" customHeight="1" thickBot="1" x14ac:dyDescent="0.3">
      <c r="A18" s="61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  <row r="27" spans="1:7" x14ac:dyDescent="0.25">
      <c r="D27" s="35"/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"/>
  <sheetViews>
    <sheetView zoomScaleNormal="100" workbookViewId="0">
      <selection sqref="A1:XFD1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s="26" customFormat="1" ht="41.2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</row>
    <row r="3" spans="1:7" ht="15" customHeight="1" x14ac:dyDescent="0.25">
      <c r="A3" s="59">
        <v>45456</v>
      </c>
      <c r="B3" s="27" t="s">
        <v>7</v>
      </c>
      <c r="C3" s="28" t="s">
        <v>8</v>
      </c>
      <c r="D3" s="28" t="s">
        <v>9</v>
      </c>
      <c r="E3" s="29" t="s">
        <v>10</v>
      </c>
      <c r="F3" s="29" t="s">
        <v>10</v>
      </c>
      <c r="G3" s="30">
        <v>7.1</v>
      </c>
    </row>
    <row r="4" spans="1:7" ht="15" customHeight="1" x14ac:dyDescent="0.25">
      <c r="A4" s="60"/>
      <c r="B4" s="31" t="s">
        <v>11</v>
      </c>
      <c r="C4" s="32" t="s">
        <v>8</v>
      </c>
      <c r="D4" s="32" t="s">
        <v>9</v>
      </c>
      <c r="E4" s="33" t="s">
        <v>10</v>
      </c>
      <c r="F4" s="33" t="s">
        <v>10</v>
      </c>
      <c r="G4" s="34">
        <v>4</v>
      </c>
    </row>
    <row r="5" spans="1:7" ht="15" customHeight="1" x14ac:dyDescent="0.25">
      <c r="A5" s="60"/>
      <c r="B5" s="31" t="s">
        <v>12</v>
      </c>
      <c r="C5" s="32" t="s">
        <v>8</v>
      </c>
      <c r="D5" s="32" t="s">
        <v>9</v>
      </c>
      <c r="E5" s="33" t="s">
        <v>10</v>
      </c>
      <c r="F5" s="33" t="s">
        <v>10</v>
      </c>
      <c r="G5" s="34">
        <v>5</v>
      </c>
    </row>
    <row r="6" spans="1:7" ht="15" customHeight="1" x14ac:dyDescent="0.25">
      <c r="A6" s="60"/>
      <c r="B6" s="31" t="s">
        <v>13</v>
      </c>
      <c r="C6" s="32" t="s">
        <v>8</v>
      </c>
      <c r="D6" s="32" t="s">
        <v>9</v>
      </c>
      <c r="E6" s="33" t="s">
        <v>10</v>
      </c>
      <c r="F6" s="33" t="s">
        <v>10</v>
      </c>
      <c r="G6" s="34">
        <v>5</v>
      </c>
    </row>
    <row r="7" spans="1:7" ht="15" customHeight="1" x14ac:dyDescent="0.25">
      <c r="A7" s="60"/>
      <c r="B7" s="31" t="s">
        <v>14</v>
      </c>
      <c r="C7" s="32" t="s">
        <v>8</v>
      </c>
      <c r="D7" s="32" t="s">
        <v>9</v>
      </c>
      <c r="E7" s="33" t="s">
        <v>10</v>
      </c>
      <c r="F7" s="33" t="s">
        <v>10</v>
      </c>
      <c r="G7" s="34">
        <v>0.1</v>
      </c>
    </row>
    <row r="8" spans="1:7" ht="15" customHeight="1" x14ac:dyDescent="0.25">
      <c r="A8" s="60"/>
      <c r="B8" s="31" t="s">
        <v>15</v>
      </c>
      <c r="C8" s="32" t="s">
        <v>8</v>
      </c>
      <c r="D8" s="32" t="s">
        <v>9</v>
      </c>
      <c r="E8" s="33" t="s">
        <v>10</v>
      </c>
      <c r="F8" s="33" t="s">
        <v>10</v>
      </c>
      <c r="G8" s="34">
        <v>0.09</v>
      </c>
    </row>
    <row r="9" spans="1:7" ht="15" customHeight="1" x14ac:dyDescent="0.25">
      <c r="A9" s="60"/>
      <c r="B9" s="31" t="s">
        <v>16</v>
      </c>
      <c r="C9" s="32" t="s">
        <v>8</v>
      </c>
      <c r="D9" s="32" t="s">
        <v>9</v>
      </c>
      <c r="E9" s="33" t="s">
        <v>10</v>
      </c>
      <c r="F9" s="33" t="s">
        <v>10</v>
      </c>
      <c r="G9" s="34">
        <v>1.1000000000000001</v>
      </c>
    </row>
    <row r="10" spans="1:7" ht="15" customHeight="1" x14ac:dyDescent="0.25">
      <c r="A10" s="60"/>
      <c r="B10" s="31" t="s">
        <v>17</v>
      </c>
      <c r="C10" s="32" t="s">
        <v>8</v>
      </c>
      <c r="D10" s="32" t="s">
        <v>9</v>
      </c>
      <c r="E10" s="33" t="s">
        <v>10</v>
      </c>
      <c r="F10" s="33" t="s">
        <v>10</v>
      </c>
      <c r="G10" s="34">
        <v>0.1</v>
      </c>
    </row>
    <row r="11" spans="1:7" ht="15" customHeight="1" x14ac:dyDescent="0.25">
      <c r="A11" s="60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9">
        <v>7.3</v>
      </c>
    </row>
    <row r="12" spans="1:7" ht="15" customHeight="1" x14ac:dyDescent="0.25">
      <c r="A12" s="60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22</v>
      </c>
    </row>
    <row r="13" spans="1:7" ht="15" customHeight="1" x14ac:dyDescent="0.25">
      <c r="A13" s="60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5</v>
      </c>
    </row>
    <row r="14" spans="1:7" ht="15" customHeight="1" x14ac:dyDescent="0.25">
      <c r="A14" s="60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15</v>
      </c>
    </row>
    <row r="15" spans="1:7" ht="15" customHeight="1" x14ac:dyDescent="0.25">
      <c r="A15" s="60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0.1</v>
      </c>
    </row>
    <row r="16" spans="1:7" ht="15" customHeight="1" x14ac:dyDescent="0.25">
      <c r="A16" s="60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0.26</v>
      </c>
    </row>
    <row r="17" spans="1:7" ht="15" customHeight="1" x14ac:dyDescent="0.25">
      <c r="A17" s="60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1.9</v>
      </c>
    </row>
    <row r="18" spans="1:7" ht="15" customHeight="1" thickBot="1" x14ac:dyDescent="0.3">
      <c r="A18" s="61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"/>
  <sheetViews>
    <sheetView zoomScaleNormal="100" workbookViewId="0">
      <selection sqref="A1:XFD1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s="26" customFormat="1" ht="41.2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</row>
    <row r="3" spans="1:7" ht="15" customHeight="1" x14ac:dyDescent="0.25">
      <c r="A3" s="59">
        <v>45489</v>
      </c>
      <c r="B3" s="27" t="s">
        <v>7</v>
      </c>
      <c r="C3" s="28" t="s">
        <v>8</v>
      </c>
      <c r="D3" s="28" t="s">
        <v>9</v>
      </c>
      <c r="E3" s="29" t="s">
        <v>10</v>
      </c>
      <c r="F3" s="29" t="s">
        <v>10</v>
      </c>
      <c r="G3" s="30">
        <v>7.2</v>
      </c>
    </row>
    <row r="4" spans="1:7" ht="15" customHeight="1" x14ac:dyDescent="0.25">
      <c r="A4" s="60"/>
      <c r="B4" s="31" t="s">
        <v>11</v>
      </c>
      <c r="C4" s="32" t="s">
        <v>8</v>
      </c>
      <c r="D4" s="32" t="s">
        <v>9</v>
      </c>
      <c r="E4" s="33" t="s">
        <v>10</v>
      </c>
      <c r="F4" s="33" t="s">
        <v>10</v>
      </c>
      <c r="G4" s="34">
        <v>6</v>
      </c>
    </row>
    <row r="5" spans="1:7" ht="15" customHeight="1" x14ac:dyDescent="0.25">
      <c r="A5" s="60"/>
      <c r="B5" s="31" t="s">
        <v>12</v>
      </c>
      <c r="C5" s="32" t="s">
        <v>8</v>
      </c>
      <c r="D5" s="32" t="s">
        <v>9</v>
      </c>
      <c r="E5" s="33" t="s">
        <v>10</v>
      </c>
      <c r="F5" s="33" t="s">
        <v>10</v>
      </c>
      <c r="G5" s="34">
        <v>5</v>
      </c>
    </row>
    <row r="6" spans="1:7" ht="15" customHeight="1" x14ac:dyDescent="0.25">
      <c r="A6" s="60"/>
      <c r="B6" s="31" t="s">
        <v>13</v>
      </c>
      <c r="C6" s="32" t="s">
        <v>8</v>
      </c>
      <c r="D6" s="32" t="s">
        <v>9</v>
      </c>
      <c r="E6" s="33" t="s">
        <v>10</v>
      </c>
      <c r="F6" s="33" t="s">
        <v>10</v>
      </c>
      <c r="G6" s="34">
        <v>5</v>
      </c>
    </row>
    <row r="7" spans="1:7" ht="15" customHeight="1" x14ac:dyDescent="0.25">
      <c r="A7" s="60"/>
      <c r="B7" s="31" t="s">
        <v>14</v>
      </c>
      <c r="C7" s="32" t="s">
        <v>8</v>
      </c>
      <c r="D7" s="32" t="s">
        <v>9</v>
      </c>
      <c r="E7" s="33" t="s">
        <v>10</v>
      </c>
      <c r="F7" s="33" t="s">
        <v>10</v>
      </c>
      <c r="G7" s="34">
        <v>0.1</v>
      </c>
    </row>
    <row r="8" spans="1:7" ht="15" customHeight="1" x14ac:dyDescent="0.25">
      <c r="A8" s="60"/>
      <c r="B8" s="31" t="s">
        <v>15</v>
      </c>
      <c r="C8" s="32" t="s">
        <v>8</v>
      </c>
      <c r="D8" s="32" t="s">
        <v>9</v>
      </c>
      <c r="E8" s="33" t="s">
        <v>10</v>
      </c>
      <c r="F8" s="33" t="s">
        <v>10</v>
      </c>
      <c r="G8" s="34">
        <v>0.11</v>
      </c>
    </row>
    <row r="9" spans="1:7" ht="15" customHeight="1" x14ac:dyDescent="0.25">
      <c r="A9" s="60"/>
      <c r="B9" s="31" t="s">
        <v>16</v>
      </c>
      <c r="C9" s="32" t="s">
        <v>8</v>
      </c>
      <c r="D9" s="32" t="s">
        <v>9</v>
      </c>
      <c r="E9" s="33" t="s">
        <v>10</v>
      </c>
      <c r="F9" s="33" t="s">
        <v>10</v>
      </c>
      <c r="G9" s="34">
        <v>1.3</v>
      </c>
    </row>
    <row r="10" spans="1:7" ht="15" customHeight="1" x14ac:dyDescent="0.25">
      <c r="A10" s="60"/>
      <c r="B10" s="31" t="s">
        <v>17</v>
      </c>
      <c r="C10" s="32" t="s">
        <v>8</v>
      </c>
      <c r="D10" s="32" t="s">
        <v>9</v>
      </c>
      <c r="E10" s="33" t="s">
        <v>10</v>
      </c>
      <c r="F10" s="33" t="s">
        <v>10</v>
      </c>
      <c r="G10" s="34">
        <v>0.1</v>
      </c>
    </row>
    <row r="11" spans="1:7" ht="15" customHeight="1" x14ac:dyDescent="0.25">
      <c r="A11" s="60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9">
        <v>7.3</v>
      </c>
    </row>
    <row r="12" spans="1:7" ht="15" customHeight="1" x14ac:dyDescent="0.25">
      <c r="A12" s="60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24</v>
      </c>
    </row>
    <row r="13" spans="1:7" ht="15" customHeight="1" x14ac:dyDescent="0.25">
      <c r="A13" s="60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5</v>
      </c>
    </row>
    <row r="14" spans="1:7" ht="15" customHeight="1" x14ac:dyDescent="0.25">
      <c r="A14" s="60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13</v>
      </c>
    </row>
    <row r="15" spans="1:7" ht="15" customHeight="1" x14ac:dyDescent="0.25">
      <c r="A15" s="60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0.1</v>
      </c>
    </row>
    <row r="16" spans="1:7" ht="15" customHeight="1" x14ac:dyDescent="0.25">
      <c r="A16" s="60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0.28000000000000003</v>
      </c>
    </row>
    <row r="17" spans="1:7" ht="15" customHeight="1" x14ac:dyDescent="0.25">
      <c r="A17" s="60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1.9</v>
      </c>
    </row>
    <row r="18" spans="1:7" ht="15" customHeight="1" thickBot="1" x14ac:dyDescent="0.3">
      <c r="A18" s="61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zoomScaleNormal="100" workbookViewId="0">
      <selection sqref="A1:XFD1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s="26" customFormat="1" ht="41.2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</row>
    <row r="3" spans="1:7" ht="15" customHeight="1" x14ac:dyDescent="0.25">
      <c r="A3" s="59">
        <v>45524</v>
      </c>
      <c r="B3" s="27" t="s">
        <v>7</v>
      </c>
      <c r="C3" s="28" t="s">
        <v>8</v>
      </c>
      <c r="D3" s="28" t="s">
        <v>9</v>
      </c>
      <c r="E3" s="29" t="s">
        <v>10</v>
      </c>
      <c r="F3" s="29" t="s">
        <v>10</v>
      </c>
      <c r="G3" s="30">
        <v>7.2</v>
      </c>
    </row>
    <row r="4" spans="1:7" ht="15" customHeight="1" x14ac:dyDescent="0.25">
      <c r="A4" s="60"/>
      <c r="B4" s="31" t="s">
        <v>11</v>
      </c>
      <c r="C4" s="32" t="s">
        <v>8</v>
      </c>
      <c r="D4" s="32" t="s">
        <v>9</v>
      </c>
      <c r="E4" s="33" t="s">
        <v>10</v>
      </c>
      <c r="F4" s="33" t="s">
        <v>10</v>
      </c>
      <c r="G4" s="34">
        <v>6</v>
      </c>
    </row>
    <row r="5" spans="1:7" ht="15" customHeight="1" x14ac:dyDescent="0.25">
      <c r="A5" s="60"/>
      <c r="B5" s="31" t="s">
        <v>12</v>
      </c>
      <c r="C5" s="32" t="s">
        <v>8</v>
      </c>
      <c r="D5" s="32" t="s">
        <v>9</v>
      </c>
      <c r="E5" s="33" t="s">
        <v>10</v>
      </c>
      <c r="F5" s="33" t="s">
        <v>10</v>
      </c>
      <c r="G5" s="34">
        <v>5</v>
      </c>
    </row>
    <row r="6" spans="1:7" ht="15" customHeight="1" x14ac:dyDescent="0.25">
      <c r="A6" s="60"/>
      <c r="B6" s="31" t="s">
        <v>13</v>
      </c>
      <c r="C6" s="32" t="s">
        <v>8</v>
      </c>
      <c r="D6" s="32" t="s">
        <v>9</v>
      </c>
      <c r="E6" s="33" t="s">
        <v>10</v>
      </c>
      <c r="F6" s="33" t="s">
        <v>10</v>
      </c>
      <c r="G6" s="34">
        <v>5</v>
      </c>
    </row>
    <row r="7" spans="1:7" ht="15" customHeight="1" x14ac:dyDescent="0.25">
      <c r="A7" s="60"/>
      <c r="B7" s="31" t="s">
        <v>14</v>
      </c>
      <c r="C7" s="32" t="s">
        <v>8</v>
      </c>
      <c r="D7" s="32" t="s">
        <v>9</v>
      </c>
      <c r="E7" s="33" t="s">
        <v>10</v>
      </c>
      <c r="F7" s="33" t="s">
        <v>10</v>
      </c>
      <c r="G7" s="34">
        <v>0.1</v>
      </c>
    </row>
    <row r="8" spans="1:7" ht="15" customHeight="1" x14ac:dyDescent="0.25">
      <c r="A8" s="60"/>
      <c r="B8" s="31" t="s">
        <v>15</v>
      </c>
      <c r="C8" s="32" t="s">
        <v>8</v>
      </c>
      <c r="D8" s="32" t="s">
        <v>9</v>
      </c>
      <c r="E8" s="33" t="s">
        <v>10</v>
      </c>
      <c r="F8" s="33" t="s">
        <v>10</v>
      </c>
      <c r="G8" s="34">
        <v>0.11</v>
      </c>
    </row>
    <row r="9" spans="1:7" ht="15" customHeight="1" x14ac:dyDescent="0.25">
      <c r="A9" s="60"/>
      <c r="B9" s="31" t="s">
        <v>16</v>
      </c>
      <c r="C9" s="32" t="s">
        <v>8</v>
      </c>
      <c r="D9" s="32" t="s">
        <v>9</v>
      </c>
      <c r="E9" s="33" t="s">
        <v>10</v>
      </c>
      <c r="F9" s="33" t="s">
        <v>10</v>
      </c>
      <c r="G9" s="34">
        <v>1.3</v>
      </c>
    </row>
    <row r="10" spans="1:7" ht="15" customHeight="1" x14ac:dyDescent="0.25">
      <c r="A10" s="60"/>
      <c r="B10" s="31" t="s">
        <v>17</v>
      </c>
      <c r="C10" s="32" t="s">
        <v>8</v>
      </c>
      <c r="D10" s="32" t="s">
        <v>9</v>
      </c>
      <c r="E10" s="33" t="s">
        <v>10</v>
      </c>
      <c r="F10" s="33" t="s">
        <v>10</v>
      </c>
      <c r="G10" s="34">
        <v>0.1</v>
      </c>
    </row>
    <row r="11" spans="1:7" ht="15" customHeight="1" x14ac:dyDescent="0.25">
      <c r="A11" s="60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9">
        <v>7.4</v>
      </c>
    </row>
    <row r="12" spans="1:7" ht="15" customHeight="1" x14ac:dyDescent="0.25">
      <c r="A12" s="60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20</v>
      </c>
    </row>
    <row r="13" spans="1:7" ht="15" customHeight="1" x14ac:dyDescent="0.25">
      <c r="A13" s="60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5</v>
      </c>
    </row>
    <row r="14" spans="1:7" ht="15" customHeight="1" x14ac:dyDescent="0.25">
      <c r="A14" s="60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12</v>
      </c>
    </row>
    <row r="15" spans="1:7" ht="15" customHeight="1" x14ac:dyDescent="0.25">
      <c r="A15" s="60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0.1</v>
      </c>
    </row>
    <row r="16" spans="1:7" ht="15" customHeight="1" x14ac:dyDescent="0.25">
      <c r="A16" s="60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0.19</v>
      </c>
    </row>
    <row r="17" spans="1:7" ht="15" customHeight="1" x14ac:dyDescent="0.25">
      <c r="A17" s="60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1.6</v>
      </c>
    </row>
    <row r="18" spans="1:7" ht="15" customHeight="1" thickBot="1" x14ac:dyDescent="0.3">
      <c r="A18" s="61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8"/>
  <sheetViews>
    <sheetView zoomScaleNormal="100" workbookViewId="0">
      <selection sqref="A1:XFD1"/>
    </sheetView>
  </sheetViews>
  <sheetFormatPr defaultRowHeight="15" x14ac:dyDescent="0.25"/>
  <cols>
    <col min="1" max="4" width="17.7109375" customWidth="1"/>
    <col min="5" max="6" width="24.7109375" customWidth="1"/>
    <col min="7" max="7" width="17.7109375" customWidth="1"/>
  </cols>
  <sheetData>
    <row r="1" spans="1:7" ht="87.75" customHeight="1" thickBot="1" x14ac:dyDescent="0.3">
      <c r="A1" s="62" t="s">
        <v>52</v>
      </c>
      <c r="B1" s="63"/>
      <c r="C1" s="63"/>
      <c r="D1" s="63"/>
      <c r="E1" s="63"/>
      <c r="F1" s="63"/>
      <c r="G1" s="64"/>
    </row>
    <row r="2" spans="1:7" s="26" customFormat="1" ht="41.2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</row>
    <row r="3" spans="1:7" ht="15" customHeight="1" x14ac:dyDescent="0.25">
      <c r="A3" s="59">
        <v>45552</v>
      </c>
      <c r="B3" s="27" t="s">
        <v>7</v>
      </c>
      <c r="C3" s="28" t="s">
        <v>8</v>
      </c>
      <c r="D3" s="28" t="s">
        <v>9</v>
      </c>
      <c r="E3" s="29" t="s">
        <v>10</v>
      </c>
      <c r="F3" s="29" t="s">
        <v>10</v>
      </c>
      <c r="G3" s="30">
        <v>7.1</v>
      </c>
    </row>
    <row r="4" spans="1:7" ht="15" customHeight="1" x14ac:dyDescent="0.25">
      <c r="A4" s="60"/>
      <c r="B4" s="31" t="s">
        <v>11</v>
      </c>
      <c r="C4" s="32" t="s">
        <v>8</v>
      </c>
      <c r="D4" s="32" t="s">
        <v>9</v>
      </c>
      <c r="E4" s="33" t="s">
        <v>10</v>
      </c>
      <c r="F4" s="33" t="s">
        <v>10</v>
      </c>
      <c r="G4" s="34">
        <v>5</v>
      </c>
    </row>
    <row r="5" spans="1:7" ht="15" customHeight="1" x14ac:dyDescent="0.25">
      <c r="A5" s="60"/>
      <c r="B5" s="31" t="s">
        <v>12</v>
      </c>
      <c r="C5" s="32" t="s">
        <v>8</v>
      </c>
      <c r="D5" s="32" t="s">
        <v>9</v>
      </c>
      <c r="E5" s="33" t="s">
        <v>10</v>
      </c>
      <c r="F5" s="33" t="s">
        <v>10</v>
      </c>
      <c r="G5" s="34">
        <v>5</v>
      </c>
    </row>
    <row r="6" spans="1:7" ht="15" customHeight="1" x14ac:dyDescent="0.25">
      <c r="A6" s="60"/>
      <c r="B6" s="31" t="s">
        <v>13</v>
      </c>
      <c r="C6" s="32" t="s">
        <v>8</v>
      </c>
      <c r="D6" s="32" t="s">
        <v>9</v>
      </c>
      <c r="E6" s="33" t="s">
        <v>10</v>
      </c>
      <c r="F6" s="33" t="s">
        <v>10</v>
      </c>
      <c r="G6" s="34">
        <v>5</v>
      </c>
    </row>
    <row r="7" spans="1:7" ht="15" customHeight="1" x14ac:dyDescent="0.25">
      <c r="A7" s="60"/>
      <c r="B7" s="31" t="s">
        <v>14</v>
      </c>
      <c r="C7" s="32" t="s">
        <v>8</v>
      </c>
      <c r="D7" s="32" t="s">
        <v>9</v>
      </c>
      <c r="E7" s="33" t="s">
        <v>10</v>
      </c>
      <c r="F7" s="33" t="s">
        <v>10</v>
      </c>
      <c r="G7" s="34">
        <v>0.1</v>
      </c>
    </row>
    <row r="8" spans="1:7" ht="15" customHeight="1" x14ac:dyDescent="0.25">
      <c r="A8" s="60"/>
      <c r="B8" s="31" t="s">
        <v>15</v>
      </c>
      <c r="C8" s="32" t="s">
        <v>8</v>
      </c>
      <c r="D8" s="32" t="s">
        <v>9</v>
      </c>
      <c r="E8" s="33" t="s">
        <v>10</v>
      </c>
      <c r="F8" s="33" t="s">
        <v>10</v>
      </c>
      <c r="G8" s="34">
        <v>0.09</v>
      </c>
    </row>
    <row r="9" spans="1:7" ht="15" customHeight="1" x14ac:dyDescent="0.25">
      <c r="A9" s="60"/>
      <c r="B9" s="31" t="s">
        <v>16</v>
      </c>
      <c r="C9" s="32" t="s">
        <v>8</v>
      </c>
      <c r="D9" s="32" t="s">
        <v>9</v>
      </c>
      <c r="E9" s="33" t="s">
        <v>10</v>
      </c>
      <c r="F9" s="33" t="s">
        <v>10</v>
      </c>
      <c r="G9" s="34">
        <v>1.2</v>
      </c>
    </row>
    <row r="10" spans="1:7" ht="15" customHeight="1" x14ac:dyDescent="0.25">
      <c r="A10" s="60"/>
      <c r="B10" s="31" t="s">
        <v>17</v>
      </c>
      <c r="C10" s="32" t="s">
        <v>8</v>
      </c>
      <c r="D10" s="32" t="s">
        <v>9</v>
      </c>
      <c r="E10" s="33" t="s">
        <v>10</v>
      </c>
      <c r="F10" s="33" t="s">
        <v>10</v>
      </c>
      <c r="G10" s="34">
        <v>0.1</v>
      </c>
    </row>
    <row r="11" spans="1:7" ht="15" customHeight="1" x14ac:dyDescent="0.25">
      <c r="A11" s="60"/>
      <c r="B11" s="3" t="s">
        <v>7</v>
      </c>
      <c r="C11" s="2" t="s">
        <v>18</v>
      </c>
      <c r="D11" s="2" t="s">
        <v>9</v>
      </c>
      <c r="E11" s="4" t="s">
        <v>10</v>
      </c>
      <c r="F11" s="4" t="s">
        <v>10</v>
      </c>
      <c r="G11" s="9">
        <v>7.2</v>
      </c>
    </row>
    <row r="12" spans="1:7" ht="15" customHeight="1" x14ac:dyDescent="0.25">
      <c r="A12" s="60"/>
      <c r="B12" s="3" t="s">
        <v>11</v>
      </c>
      <c r="C12" s="2" t="s">
        <v>18</v>
      </c>
      <c r="D12" s="2" t="s">
        <v>9</v>
      </c>
      <c r="E12" s="4" t="s">
        <v>10</v>
      </c>
      <c r="F12" s="4" t="s">
        <v>10</v>
      </c>
      <c r="G12" s="1">
        <v>17</v>
      </c>
    </row>
    <row r="13" spans="1:7" ht="15" customHeight="1" x14ac:dyDescent="0.25">
      <c r="A13" s="60"/>
      <c r="B13" s="3" t="s">
        <v>12</v>
      </c>
      <c r="C13" s="2" t="s">
        <v>18</v>
      </c>
      <c r="D13" s="2" t="s">
        <v>9</v>
      </c>
      <c r="E13" s="4" t="s">
        <v>10</v>
      </c>
      <c r="F13" s="4" t="s">
        <v>10</v>
      </c>
      <c r="G13" s="1">
        <v>5</v>
      </c>
    </row>
    <row r="14" spans="1:7" ht="15" customHeight="1" x14ac:dyDescent="0.25">
      <c r="A14" s="60"/>
      <c r="B14" s="3" t="s">
        <v>13</v>
      </c>
      <c r="C14" s="2" t="s">
        <v>18</v>
      </c>
      <c r="D14" s="2" t="s">
        <v>9</v>
      </c>
      <c r="E14" s="4" t="s">
        <v>10</v>
      </c>
      <c r="F14" s="4" t="s">
        <v>10</v>
      </c>
      <c r="G14" s="1">
        <v>10</v>
      </c>
    </row>
    <row r="15" spans="1:7" ht="15" customHeight="1" x14ac:dyDescent="0.25">
      <c r="A15" s="60"/>
      <c r="B15" s="3" t="s">
        <v>14</v>
      </c>
      <c r="C15" s="2" t="s">
        <v>18</v>
      </c>
      <c r="D15" s="2" t="s">
        <v>9</v>
      </c>
      <c r="E15" s="4" t="s">
        <v>10</v>
      </c>
      <c r="F15" s="4" t="s">
        <v>10</v>
      </c>
      <c r="G15" s="1">
        <v>0.1</v>
      </c>
    </row>
    <row r="16" spans="1:7" ht="15" customHeight="1" x14ac:dyDescent="0.25">
      <c r="A16" s="60"/>
      <c r="B16" s="3" t="s">
        <v>15</v>
      </c>
      <c r="C16" s="2" t="s">
        <v>18</v>
      </c>
      <c r="D16" s="2" t="s">
        <v>9</v>
      </c>
      <c r="E16" s="4" t="s">
        <v>10</v>
      </c>
      <c r="F16" s="4" t="s">
        <v>10</v>
      </c>
      <c r="G16" s="1">
        <v>0.14000000000000001</v>
      </c>
    </row>
    <row r="17" spans="1:7" ht="15" customHeight="1" x14ac:dyDescent="0.25">
      <c r="A17" s="60"/>
      <c r="B17" s="3" t="s">
        <v>16</v>
      </c>
      <c r="C17" s="2" t="s">
        <v>18</v>
      </c>
      <c r="D17" s="2" t="s">
        <v>9</v>
      </c>
      <c r="E17" s="4" t="s">
        <v>10</v>
      </c>
      <c r="F17" s="4" t="s">
        <v>10</v>
      </c>
      <c r="G17" s="1">
        <v>1.5</v>
      </c>
    </row>
    <row r="18" spans="1:7" ht="15" customHeight="1" thickBot="1" x14ac:dyDescent="0.3">
      <c r="A18" s="61"/>
      <c r="B18" s="5" t="s">
        <v>17</v>
      </c>
      <c r="C18" s="6" t="s">
        <v>18</v>
      </c>
      <c r="D18" s="6" t="s">
        <v>9</v>
      </c>
      <c r="E18" s="7" t="s">
        <v>10</v>
      </c>
      <c r="F18" s="7" t="s">
        <v>10</v>
      </c>
      <c r="G18" s="8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 2024</vt:lpstr>
      <vt:lpstr>FEBBRAIO 2024</vt:lpstr>
      <vt:lpstr>MARZO 2024</vt:lpstr>
      <vt:lpstr>APRILE 2024</vt:lpstr>
      <vt:lpstr>MAGGIO 2024</vt:lpstr>
      <vt:lpstr>GIUGNO 2024</vt:lpstr>
      <vt:lpstr>LUGLIO 2024</vt:lpstr>
      <vt:lpstr>AGOSTO 2024</vt:lpstr>
      <vt:lpstr>SETTEMBRE 2024</vt:lpstr>
      <vt:lpstr>OTTOBRE 2024</vt:lpstr>
      <vt:lpstr>NOVEMBRE 2024</vt:lpstr>
      <vt:lpstr>DICEMBRE 2024</vt:lpstr>
      <vt:lpstr>SATURAZIONE OSSIGENO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Pacioni</dc:creator>
  <cp:lastModifiedBy>Rossi Mare</cp:lastModifiedBy>
  <cp:lastPrinted>2025-01-16T07:57:54Z</cp:lastPrinted>
  <dcterms:created xsi:type="dcterms:W3CDTF">2015-05-04T14:54:09Z</dcterms:created>
  <dcterms:modified xsi:type="dcterms:W3CDTF">2025-01-16T07:57:58Z</dcterms:modified>
</cp:coreProperties>
</file>