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.midei\Desktop\ASC_monitoraggio acque\"/>
    </mc:Choice>
  </mc:AlternateContent>
  <xr:revisionPtr revIDLastSave="0" documentId="13_ncr:1_{D46D99CC-A00B-4213-8259-7A670FCD0E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NAIO " sheetId="1" r:id="rId1"/>
    <sheet name="FEBBRAIO" sheetId="2" r:id="rId2"/>
    <sheet name="MARZO " sheetId="3" r:id="rId3"/>
    <sheet name="APRILE" sheetId="4" r:id="rId4"/>
    <sheet name="MAGGIO" sheetId="6" r:id="rId5"/>
    <sheet name="GIUGNO" sheetId="7" r:id="rId6"/>
    <sheet name="LUGLIO " sheetId="8" r:id="rId7"/>
    <sheet name="AGOSTO" sheetId="9" r:id="rId8"/>
    <sheet name="SETTEMBRE" sheetId="10" r:id="rId9"/>
    <sheet name="OTTOBRE" sheetId="11" r:id="rId10"/>
    <sheet name="NOVEMBRE" sheetId="12" r:id="rId11"/>
    <sheet name="DICEMBRE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4" l="1"/>
  <c r="E24" i="14"/>
  <c r="F24" i="14" l="1"/>
  <c r="G10" i="14"/>
  <c r="G9" i="14"/>
  <c r="G8" i="14"/>
  <c r="G7" i="14"/>
  <c r="G6" i="14"/>
  <c r="G5" i="14"/>
  <c r="G11" i="14" l="1"/>
  <c r="E37" i="14"/>
  <c r="E36" i="14"/>
  <c r="F36" i="14" s="1"/>
  <c r="E33" i="14"/>
  <c r="E32" i="14"/>
  <c r="F32" i="14" s="1"/>
  <c r="E29" i="14"/>
  <c r="E28" i="14"/>
  <c r="G16" i="14"/>
  <c r="G15" i="14"/>
  <c r="G14" i="14"/>
  <c r="G13" i="14"/>
  <c r="G12" i="14"/>
  <c r="F28" i="14" l="1"/>
</calcChain>
</file>

<file path=xl/sharedStrings.xml><?xml version="1.0" encoding="utf-8"?>
<sst xmlns="http://schemas.openxmlformats.org/spreadsheetml/2006/main" count="1093" uniqueCount="54">
  <si>
    <t>DATE</t>
  </si>
  <si>
    <t>ANALYSIS</t>
  </si>
  <si>
    <t>LOCATION</t>
  </si>
  <si>
    <t>METHOD</t>
  </si>
  <si>
    <t>SAMPLING BY THIRD PARTY?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</si>
  <si>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</si>
  <si>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</si>
  <si>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</si>
  <si>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</si>
  <si>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</si>
  <si>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</si>
  <si>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</si>
  <si>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</si>
  <si>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</si>
  <si>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</si>
  <si>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</si>
  <si>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</si>
  <si>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</si>
  <si>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</si>
  <si>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</si>
  <si>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</si>
  <si>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</si>
  <si>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TEMPERATURA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</si>
  <si>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</si>
  <si>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</si>
  <si>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</si>
  <si>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</si>
  <si>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</si>
  <si>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</si>
  <si>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</si>
  <si>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</si>
  <si>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</si>
  <si>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</si>
  <si>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</si>
  <si>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</si>
  <si>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</si>
  <si>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</si>
  <si>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</si>
  <si>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</si>
  <si>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</si>
  <si>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°C</t>
  </si>
  <si>
    <t>temperatura più bassa</t>
  </si>
  <si>
    <t>temperatura più alta</t>
  </si>
  <si>
    <t>750mm</t>
  </si>
  <si>
    <t>Altitudine CALCIO= 123m.</t>
  </si>
  <si>
    <t>748,52mm</t>
  </si>
  <si>
    <t>740mm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</si>
  <si>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CALCIO q=1,23), da cui p=0,984892atm (748,52mm di Hg)</t>
    </r>
  </si>
  <si>
    <t>ANALYSIS BY THIRD PARTY?</t>
  </si>
  <si>
    <t>temperatura rilevata (input)</t>
  </si>
  <si>
    <t>valore saturazione (output)</t>
  </si>
  <si>
    <r>
      <t xml:space="preserve">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</si>
  <si>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t xml:space="preserve">SATURAZIONE MINIMA di OSSIGENO DISCIOLTO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- CALCIO 2024 -</t>
    </r>
  </si>
  <si>
    <r>
      <rPr>
        <b/>
        <sz val="24"/>
        <color theme="1"/>
        <rFont val="Calibri"/>
        <family val="2"/>
        <scheme val="minor"/>
      </rPr>
      <t xml:space="preserve">MONITORAGGIO QUALITA delle ACQUE                                                       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CALCIO - anno 2024 -</t>
    </r>
    <r>
      <rPr>
        <sz val="24"/>
        <color rgb="FFFF0000"/>
        <rFont val="Calibri"/>
        <family val="2"/>
        <scheme val="minor"/>
      </rPr>
      <t xml:space="preserve">                                                                                     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</si>
</sst>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2" fontId="2" fillId="5" borderId="4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6" borderId="0" xfId="0" applyFill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0" fillId="7" borderId="0" xfId="0" applyFill="1"/>
    <xf numFmtId="0" fontId="1" fillId="3" borderId="5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1" fillId="3" borderId="22" xfId="0" applyFont="1" applyFill="1" applyBorder="1" applyAlignment="1">
      <alignment horizontal="center" wrapText="1"/>
    </xf>
    <xf numFmtId="0" fontId="4" fillId="0" borderId="22" xfId="0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14" fontId="1" fillId="2" borderId="5" xfId="0" applyNumberFormat="1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4" fontId="1" fillId="2" borderId="3" xfId="0" applyNumberFormat="1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vertical="center"/>
    </xf>
    <xf numFmtId="14" fontId="7" fillId="2" borderId="11" xfId="0" applyNumberFormat="1" applyFont="1" applyFill="1" applyBorder="1" applyAlignment="1">
      <alignment horizontal="center" vertical="center"/>
    </xf>
    <xf numFmtId="14" fontId="7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0" fillId="8" borderId="17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21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tabSelected="1" zoomScale="120" zoomScaleNormal="120" workbookViewId="0">
      <selection activeCell="A3" sqref="A3:A18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45308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7.5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4.5999999999999996</v>
      </c>
    </row>
    <row r="10" spans="1:7" ht="15" customHeight="1" x14ac:dyDescent="0.25">
      <c r="A10" s="57"/>
      <c r="B10" s="42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28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11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7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10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0.15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5.5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8"/>
  <sheetViews>
    <sheetView zoomScale="110" zoomScaleNormal="11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45343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7.4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7.5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10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2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10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7.0000000000000007E-2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5.6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8"/>
  <sheetViews>
    <sheetView zoomScale="120" zoomScaleNormal="12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48</v>
      </c>
      <c r="G2" s="36" t="s">
        <v>5</v>
      </c>
    </row>
    <row r="3" spans="1:7" ht="15" customHeight="1" x14ac:dyDescent="0.25">
      <c r="A3" s="56">
        <v>45380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7.4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4.5999999999999996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14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4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10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0.23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5.4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"/>
  <sheetViews>
    <sheetView zoomScaleNormal="100" workbookViewId="0">
      <selection activeCell="A2" sqref="A2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35" t="s">
        <v>4</v>
      </c>
      <c r="F2" s="35" t="s">
        <v>48</v>
      </c>
      <c r="G2" s="40" t="s">
        <v>5</v>
      </c>
    </row>
    <row r="3" spans="1:7" ht="15" customHeight="1" x14ac:dyDescent="0.25">
      <c r="A3" s="56">
        <v>45404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7.4009999999999998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4.8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11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1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10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0.8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5.8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"/>
  <sheetViews>
    <sheetView zoomScale="130" zoomScaleNormal="13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">
      <c r="A2" s="38" t="s">
        <v>0</v>
      </c>
      <c r="B2" s="39" t="s">
        <v>1</v>
      </c>
      <c r="C2" s="39" t="s">
        <v>2</v>
      </c>
      <c r="D2" s="39" t="s">
        <v>3</v>
      </c>
      <c r="E2" s="35" t="s">
        <v>4</v>
      </c>
      <c r="F2" s="35" t="s">
        <v>48</v>
      </c>
      <c r="G2" s="40" t="s">
        <v>5</v>
      </c>
    </row>
    <row r="3" spans="1:7" ht="15" customHeight="1" x14ac:dyDescent="0.25">
      <c r="A3" s="56">
        <v>45436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7.3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4.5999999999999996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7.5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18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6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14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0.22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5.8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9"/>
  <sheetViews>
    <sheetView zoomScale="120" zoomScaleNormal="120" workbookViewId="0">
      <selection sqref="A1:XFD1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">
      <c r="A2" s="34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48</v>
      </c>
      <c r="G2" s="36" t="s">
        <v>5</v>
      </c>
    </row>
    <row r="3" spans="1:7" ht="15" customHeight="1" x14ac:dyDescent="0.25">
      <c r="A3" s="56">
        <v>45464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7.4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4.5999999999999996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22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8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13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5.7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  <row r="19" spans="1:7" x14ac:dyDescent="0.25">
      <c r="G19" s="24"/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zoomScale="110" zoomScaleNormal="11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45492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7.5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9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5.3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9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7.5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24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7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16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0.2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41">
        <v>0.31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5.7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0.08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9"/>
  <sheetViews>
    <sheetView zoomScale="130" zoomScaleNormal="13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45527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7.5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5.3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7.5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24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7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16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0.2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0.31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5.7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0.08</v>
      </c>
    </row>
    <row r="19" spans="1:7" x14ac:dyDescent="0.25">
      <c r="G19" s="24"/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8"/>
  <sheetViews>
    <sheetView zoomScale="120" zoomScaleNormal="12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45565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7.6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9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0.08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17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7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18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0.22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5.9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8"/>
  <sheetViews>
    <sheetView zoomScale="120" zoomScaleNormal="12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45594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7.5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4.7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7.6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22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8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27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0.23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6.5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8"/>
  <sheetViews>
    <sheetView zoomScale="120" zoomScaleNormal="120" workbookViewId="0">
      <selection sqref="A1:XFD2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33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6">
        <v>45617</v>
      </c>
      <c r="B3" s="5" t="s">
        <v>6</v>
      </c>
      <c r="C3" s="6" t="s">
        <v>7</v>
      </c>
      <c r="D3" s="6" t="s">
        <v>8</v>
      </c>
      <c r="E3" s="7" t="s">
        <v>9</v>
      </c>
      <c r="F3" s="7" t="s">
        <v>9</v>
      </c>
      <c r="G3" s="8">
        <v>7.4</v>
      </c>
    </row>
    <row r="4" spans="1:7" ht="15" customHeight="1" x14ac:dyDescent="0.25">
      <c r="A4" s="57"/>
      <c r="B4" s="3" t="s">
        <v>10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11</v>
      </c>
      <c r="C5" s="2" t="s">
        <v>7</v>
      </c>
      <c r="D5" s="2" t="s">
        <v>8</v>
      </c>
      <c r="E5" s="4" t="s">
        <v>9</v>
      </c>
      <c r="F5" s="4" t="s">
        <v>9</v>
      </c>
      <c r="G5" s="1">
        <v>1</v>
      </c>
    </row>
    <row r="6" spans="1:7" ht="15" customHeight="1" x14ac:dyDescent="0.25">
      <c r="A6" s="57"/>
      <c r="B6" s="3" t="s">
        <v>12</v>
      </c>
      <c r="C6" s="2" t="s">
        <v>7</v>
      </c>
      <c r="D6" s="2" t="s">
        <v>8</v>
      </c>
      <c r="E6" s="4" t="s">
        <v>9</v>
      </c>
      <c r="F6" s="4" t="s">
        <v>9</v>
      </c>
      <c r="G6" s="1">
        <v>10</v>
      </c>
    </row>
    <row r="7" spans="1:7" ht="15" customHeight="1" x14ac:dyDescent="0.25">
      <c r="A7" s="57"/>
      <c r="B7" s="3" t="s">
        <v>13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0.1</v>
      </c>
    </row>
    <row r="8" spans="1:7" ht="15" customHeight="1" x14ac:dyDescent="0.25">
      <c r="A8" s="57"/>
      <c r="B8" s="3" t="s">
        <v>14</v>
      </c>
      <c r="C8" s="2" t="s">
        <v>7</v>
      </c>
      <c r="D8" s="2" t="s">
        <v>8</v>
      </c>
      <c r="E8" s="4" t="s">
        <v>9</v>
      </c>
      <c r="F8" s="4" t="s">
        <v>9</v>
      </c>
      <c r="G8" s="1">
        <v>0.01</v>
      </c>
    </row>
    <row r="9" spans="1:7" ht="15" customHeight="1" x14ac:dyDescent="0.25">
      <c r="A9" s="57"/>
      <c r="B9" s="3" t="s">
        <v>15</v>
      </c>
      <c r="C9" s="2" t="s">
        <v>7</v>
      </c>
      <c r="D9" s="2" t="s">
        <v>8</v>
      </c>
      <c r="E9" s="4" t="s">
        <v>9</v>
      </c>
      <c r="F9" s="4" t="s">
        <v>9</v>
      </c>
      <c r="G9" s="1">
        <v>4.5999999999999996</v>
      </c>
    </row>
    <row r="10" spans="1:7" ht="15" customHeight="1" x14ac:dyDescent="0.25">
      <c r="A10" s="57"/>
      <c r="B10" s="3" t="s">
        <v>16</v>
      </c>
      <c r="C10" s="2" t="s">
        <v>7</v>
      </c>
      <c r="D10" s="2" t="s">
        <v>8</v>
      </c>
      <c r="E10" s="4" t="s">
        <v>9</v>
      </c>
      <c r="F10" s="4" t="s">
        <v>9</v>
      </c>
      <c r="G10" s="1">
        <v>0.01</v>
      </c>
    </row>
    <row r="11" spans="1:7" ht="15" customHeight="1" x14ac:dyDescent="0.25">
      <c r="A11" s="57"/>
      <c r="B11" s="25" t="s">
        <v>6</v>
      </c>
      <c r="C11" s="26" t="s">
        <v>17</v>
      </c>
      <c r="D11" s="26" t="s">
        <v>8</v>
      </c>
      <c r="E11" s="27" t="s">
        <v>9</v>
      </c>
      <c r="F11" s="27" t="s">
        <v>9</v>
      </c>
      <c r="G11" s="37">
        <v>7.5</v>
      </c>
    </row>
    <row r="12" spans="1:7" ht="15" customHeight="1" x14ac:dyDescent="0.25">
      <c r="A12" s="57"/>
      <c r="B12" s="25" t="s">
        <v>10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15</v>
      </c>
    </row>
    <row r="13" spans="1:7" ht="15" customHeight="1" x14ac:dyDescent="0.25">
      <c r="A13" s="57"/>
      <c r="B13" s="25" t="s">
        <v>11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1</v>
      </c>
    </row>
    <row r="14" spans="1:7" ht="15" customHeight="1" x14ac:dyDescent="0.25">
      <c r="A14" s="57"/>
      <c r="B14" s="25" t="s">
        <v>12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10</v>
      </c>
    </row>
    <row r="15" spans="1:7" ht="15" customHeight="1" x14ac:dyDescent="0.25">
      <c r="A15" s="57"/>
      <c r="B15" s="25" t="s">
        <v>13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0.1</v>
      </c>
    </row>
    <row r="16" spans="1:7" ht="15" customHeight="1" x14ac:dyDescent="0.25">
      <c r="A16" s="57"/>
      <c r="B16" s="25" t="s">
        <v>14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0.21</v>
      </c>
    </row>
    <row r="17" spans="1:7" ht="15" customHeight="1" x14ac:dyDescent="0.25">
      <c r="A17" s="57"/>
      <c r="B17" s="25" t="s">
        <v>15</v>
      </c>
      <c r="C17" s="26" t="s">
        <v>17</v>
      </c>
      <c r="D17" s="26" t="s">
        <v>8</v>
      </c>
      <c r="E17" s="27" t="s">
        <v>9</v>
      </c>
      <c r="F17" s="27" t="s">
        <v>9</v>
      </c>
      <c r="G17" s="28">
        <v>5.8</v>
      </c>
    </row>
    <row r="18" spans="1:7" ht="15" customHeight="1" thickBot="1" x14ac:dyDescent="0.3">
      <c r="A18" s="58"/>
      <c r="B18" s="29" t="s">
        <v>16</v>
      </c>
      <c r="C18" s="30" t="s">
        <v>17</v>
      </c>
      <c r="D18" s="30" t="s">
        <v>8</v>
      </c>
      <c r="E18" s="31" t="s">
        <v>9</v>
      </c>
      <c r="F18" s="31" t="s">
        <v>9</v>
      </c>
      <c r="G18" s="32">
        <v>0.01</v>
      </c>
    </row>
  </sheetData>
  <mergeCells count="2">
    <mergeCell ref="A3:A18"/>
    <mergeCell ref="A1:G1"/>
  </mergeCells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17"/>
  <sheetViews>
    <sheetView zoomScale="110" zoomScaleNormal="110" workbookViewId="0">
      <selection activeCell="C26" sqref="C26"/>
    </sheetView>
  </sheetViews>
  <sheetFormatPr defaultRowHeight="15" x14ac:dyDescent="0.25"/>
  <cols>
    <col min="1" max="7" width="25.7109375" customWidth="1"/>
  </cols>
  <sheetData>
    <row r="1" spans="1:7" ht="87.75" customHeight="1" thickBot="1" x14ac:dyDescent="0.3">
      <c r="A1" s="69" t="s">
        <v>53</v>
      </c>
      <c r="B1" s="70"/>
      <c r="C1" s="70"/>
      <c r="D1" s="70"/>
      <c r="E1" s="70"/>
      <c r="F1" s="70"/>
      <c r="G1" s="71"/>
    </row>
    <row r="2" spans="1:7" ht="41.25" thickBot="1" x14ac:dyDescent="0.35">
      <c r="A2" s="56">
        <v>45657</v>
      </c>
      <c r="B2" s="11" t="s">
        <v>1</v>
      </c>
      <c r="C2" s="11" t="s">
        <v>2</v>
      </c>
      <c r="D2" s="11" t="s">
        <v>3</v>
      </c>
      <c r="E2" s="11" t="s">
        <v>4</v>
      </c>
      <c r="F2" s="11" t="s">
        <v>48</v>
      </c>
      <c r="G2" s="12" t="s">
        <v>5</v>
      </c>
    </row>
    <row r="3" spans="1:7" ht="15" customHeight="1" x14ac:dyDescent="0.25">
      <c r="A3" s="57"/>
      <c r="B3" s="3" t="s">
        <v>10</v>
      </c>
      <c r="C3" s="2" t="s">
        <v>7</v>
      </c>
      <c r="D3" s="2" t="s">
        <v>8</v>
      </c>
      <c r="E3" s="4" t="s">
        <v>9</v>
      </c>
      <c r="F3" s="4" t="s">
        <v>9</v>
      </c>
      <c r="G3" s="1">
        <v>1</v>
      </c>
    </row>
    <row r="4" spans="1:7" ht="15" customHeight="1" x14ac:dyDescent="0.25">
      <c r="A4" s="57"/>
      <c r="B4" s="3" t="s">
        <v>11</v>
      </c>
      <c r="C4" s="2" t="s">
        <v>7</v>
      </c>
      <c r="D4" s="2" t="s">
        <v>8</v>
      </c>
      <c r="E4" s="4" t="s">
        <v>9</v>
      </c>
      <c r="F4" s="4" t="s">
        <v>9</v>
      </c>
      <c r="G4" s="1">
        <v>1</v>
      </c>
    </row>
    <row r="5" spans="1:7" ht="15" customHeight="1" x14ac:dyDescent="0.25">
      <c r="A5" s="57"/>
      <c r="B5" s="3" t="s">
        <v>12</v>
      </c>
      <c r="C5" s="2" t="s">
        <v>7</v>
      </c>
      <c r="D5" s="2" t="s">
        <v>8</v>
      </c>
      <c r="E5" s="4" t="s">
        <v>9</v>
      </c>
      <c r="F5" s="4" t="s">
        <v>9</v>
      </c>
      <c r="G5" s="1">
        <v>10</v>
      </c>
    </row>
    <row r="6" spans="1:7" ht="15" customHeight="1" x14ac:dyDescent="0.25">
      <c r="A6" s="57"/>
      <c r="B6" s="3" t="s">
        <v>13</v>
      </c>
      <c r="C6" s="2" t="s">
        <v>7</v>
      </c>
      <c r="D6" s="2" t="s">
        <v>8</v>
      </c>
      <c r="E6" s="4" t="s">
        <v>9</v>
      </c>
      <c r="F6" s="4" t="s">
        <v>9</v>
      </c>
      <c r="G6" s="1">
        <v>0.1</v>
      </c>
    </row>
    <row r="7" spans="1:7" ht="15" customHeight="1" x14ac:dyDescent="0.25">
      <c r="A7" s="57"/>
      <c r="B7" s="3" t="s">
        <v>14</v>
      </c>
      <c r="C7" s="2" t="s">
        <v>7</v>
      </c>
      <c r="D7" s="2" t="s">
        <v>8</v>
      </c>
      <c r="E7" s="4" t="s">
        <v>9</v>
      </c>
      <c r="F7" s="4" t="s">
        <v>9</v>
      </c>
      <c r="G7" s="1">
        <v>0.01</v>
      </c>
    </row>
    <row r="8" spans="1:7" ht="15" customHeight="1" x14ac:dyDescent="0.25">
      <c r="A8" s="57"/>
      <c r="B8" s="3" t="s">
        <v>15</v>
      </c>
      <c r="C8" s="2" t="s">
        <v>7</v>
      </c>
      <c r="D8" s="2" t="s">
        <v>8</v>
      </c>
      <c r="E8" s="4" t="s">
        <v>9</v>
      </c>
      <c r="F8" s="4" t="s">
        <v>9</v>
      </c>
      <c r="G8" s="1">
        <v>4.8</v>
      </c>
    </row>
    <row r="9" spans="1:7" ht="15" customHeight="1" x14ac:dyDescent="0.25">
      <c r="A9" s="57"/>
      <c r="B9" s="3" t="s">
        <v>16</v>
      </c>
      <c r="C9" s="2" t="s">
        <v>7</v>
      </c>
      <c r="D9" s="2" t="s">
        <v>8</v>
      </c>
      <c r="E9" s="4" t="s">
        <v>9</v>
      </c>
      <c r="F9" s="4" t="s">
        <v>9</v>
      </c>
      <c r="G9" s="1">
        <v>0.01</v>
      </c>
    </row>
    <row r="10" spans="1:7" ht="15" customHeight="1" x14ac:dyDescent="0.25">
      <c r="A10" s="57"/>
      <c r="B10" s="25" t="s">
        <v>6</v>
      </c>
      <c r="C10" s="26" t="s">
        <v>17</v>
      </c>
      <c r="D10" s="26" t="s">
        <v>8</v>
      </c>
      <c r="E10" s="27" t="s">
        <v>9</v>
      </c>
      <c r="F10" s="27" t="s">
        <v>9</v>
      </c>
      <c r="G10" s="37">
        <v>7.6</v>
      </c>
    </row>
    <row r="11" spans="1:7" ht="15" customHeight="1" x14ac:dyDescent="0.25">
      <c r="A11" s="57"/>
      <c r="B11" s="25" t="s">
        <v>10</v>
      </c>
      <c r="C11" s="26" t="s">
        <v>17</v>
      </c>
      <c r="D11" s="26" t="s">
        <v>8</v>
      </c>
      <c r="E11" s="27" t="s">
        <v>9</v>
      </c>
      <c r="F11" s="27" t="s">
        <v>9</v>
      </c>
      <c r="G11" s="28">
        <v>15</v>
      </c>
    </row>
    <row r="12" spans="1:7" ht="15" customHeight="1" x14ac:dyDescent="0.25">
      <c r="A12" s="57"/>
      <c r="B12" s="25" t="s">
        <v>11</v>
      </c>
      <c r="C12" s="26" t="s">
        <v>17</v>
      </c>
      <c r="D12" s="26" t="s">
        <v>8</v>
      </c>
      <c r="E12" s="27" t="s">
        <v>9</v>
      </c>
      <c r="F12" s="27" t="s">
        <v>9</v>
      </c>
      <c r="G12" s="28">
        <v>7</v>
      </c>
    </row>
    <row r="13" spans="1:7" ht="15" customHeight="1" x14ac:dyDescent="0.25">
      <c r="A13" s="57"/>
      <c r="B13" s="25" t="s">
        <v>12</v>
      </c>
      <c r="C13" s="26" t="s">
        <v>17</v>
      </c>
      <c r="D13" s="26" t="s">
        <v>8</v>
      </c>
      <c r="E13" s="27" t="s">
        <v>9</v>
      </c>
      <c r="F13" s="27" t="s">
        <v>9</v>
      </c>
      <c r="G13" s="28">
        <v>16</v>
      </c>
    </row>
    <row r="14" spans="1:7" ht="15" customHeight="1" x14ac:dyDescent="0.25">
      <c r="A14" s="57"/>
      <c r="B14" s="25" t="s">
        <v>13</v>
      </c>
      <c r="C14" s="26" t="s">
        <v>17</v>
      </c>
      <c r="D14" s="26" t="s">
        <v>8</v>
      </c>
      <c r="E14" s="27" t="s">
        <v>9</v>
      </c>
      <c r="F14" s="27" t="s">
        <v>9</v>
      </c>
      <c r="G14" s="28">
        <v>0.2</v>
      </c>
    </row>
    <row r="15" spans="1:7" ht="15" customHeight="1" x14ac:dyDescent="0.25">
      <c r="A15" s="57"/>
      <c r="B15" s="25" t="s">
        <v>14</v>
      </c>
      <c r="C15" s="26" t="s">
        <v>17</v>
      </c>
      <c r="D15" s="26" t="s">
        <v>8</v>
      </c>
      <c r="E15" s="27" t="s">
        <v>9</v>
      </c>
      <c r="F15" s="27" t="s">
        <v>9</v>
      </c>
      <c r="G15" s="28">
        <v>0.24</v>
      </c>
    </row>
    <row r="16" spans="1:7" ht="15" customHeight="1" x14ac:dyDescent="0.25">
      <c r="A16" s="57"/>
      <c r="B16" s="25" t="s">
        <v>15</v>
      </c>
      <c r="C16" s="26" t="s">
        <v>17</v>
      </c>
      <c r="D16" s="26" t="s">
        <v>8</v>
      </c>
      <c r="E16" s="27" t="s">
        <v>9</v>
      </c>
      <c r="F16" s="27" t="s">
        <v>9</v>
      </c>
      <c r="G16" s="28">
        <v>5.5</v>
      </c>
    </row>
    <row r="17" spans="1:7" ht="15" customHeight="1" thickBot="1" x14ac:dyDescent="0.3">
      <c r="A17" s="58"/>
      <c r="B17" s="29" t="s">
        <v>16</v>
      </c>
      <c r="C17" s="30" t="s">
        <v>17</v>
      </c>
      <c r="D17" s="30" t="s">
        <v>8</v>
      </c>
      <c r="E17" s="31" t="s">
        <v>9</v>
      </c>
      <c r="F17" s="31" t="s">
        <v>9</v>
      </c>
      <c r="G17" s="32">
        <v>7.0000000000000007E-2</v>
      </c>
    </row>
  </sheetData>
  <mergeCells count="2">
    <mergeCell ref="A2:A17"/>
    <mergeCell ref="A1:G1"/>
  </mergeCells>
  <pageMargins left="0.7" right="0.7" top="0.75" bottom="0.75" header="0.3" footer="0.3"/>
  <pageSetup paperSize="9"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38"/>
  <sheetViews>
    <sheetView zoomScale="80" zoomScaleNormal="80" workbookViewId="0">
      <selection activeCell="I18" sqref="I18"/>
    </sheetView>
  </sheetViews>
  <sheetFormatPr defaultRowHeight="15" x14ac:dyDescent="0.25"/>
  <cols>
    <col min="1" max="1" width="16.42578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6.140625" customWidth="1"/>
  </cols>
  <sheetData>
    <row r="1" spans="1:7" ht="57" customHeight="1" x14ac:dyDescent="0.25">
      <c r="A1" s="63" t="s">
        <v>52</v>
      </c>
      <c r="B1" s="64"/>
      <c r="C1" s="64"/>
      <c r="D1" s="64"/>
      <c r="E1" s="64"/>
      <c r="F1" s="64"/>
      <c r="G1" s="65"/>
    </row>
    <row r="2" spans="1:7" ht="24.95" customHeight="1" thickBot="1" x14ac:dyDescent="0.3">
      <c r="A2" s="66" t="s">
        <v>51</v>
      </c>
      <c r="B2" s="67"/>
      <c r="C2" s="67"/>
      <c r="D2" s="67"/>
      <c r="E2" s="67"/>
      <c r="F2" s="67"/>
      <c r="G2" s="68"/>
    </row>
    <row r="3" spans="1:7" ht="21" thickBot="1" x14ac:dyDescent="0.35">
      <c r="A3" s="59" t="s">
        <v>18</v>
      </c>
      <c r="B3" s="60"/>
      <c r="C3" s="60"/>
      <c r="D3" s="60"/>
      <c r="E3" s="60"/>
      <c r="F3" s="60"/>
      <c r="G3" s="61"/>
    </row>
    <row r="4" spans="1:7" ht="78.75" customHeight="1" thickBot="1" x14ac:dyDescent="0.45">
      <c r="A4" s="9" t="s">
        <v>19</v>
      </c>
      <c r="B4" s="11" t="s">
        <v>20</v>
      </c>
      <c r="C4" s="11" t="s">
        <v>21</v>
      </c>
      <c r="D4" s="10" t="s">
        <v>22</v>
      </c>
      <c r="E4" s="11" t="s">
        <v>23</v>
      </c>
      <c r="F4" s="11" t="s">
        <v>24</v>
      </c>
      <c r="G4" s="12" t="s">
        <v>25</v>
      </c>
    </row>
    <row r="5" spans="1:7" ht="15" customHeight="1" x14ac:dyDescent="0.25">
      <c r="A5" s="13" t="s">
        <v>26</v>
      </c>
      <c r="B5" s="53">
        <v>45308</v>
      </c>
      <c r="C5" s="14">
        <v>10.3</v>
      </c>
      <c r="D5" s="47">
        <v>9.8000000000000007</v>
      </c>
      <c r="E5" s="7">
        <v>748.52</v>
      </c>
      <c r="F5" s="23">
        <v>11.05936</v>
      </c>
      <c r="G5" s="8">
        <f t="shared" ref="G5:G6" si="0">C5/F5*100</f>
        <v>93.133779893230724</v>
      </c>
    </row>
    <row r="6" spans="1:7" ht="15" customHeight="1" x14ac:dyDescent="0.25">
      <c r="A6" s="15" t="s">
        <v>27</v>
      </c>
      <c r="B6" s="54">
        <v>45343</v>
      </c>
      <c r="C6" s="14">
        <v>10.199999999999999</v>
      </c>
      <c r="D6" s="47">
        <v>9.9</v>
      </c>
      <c r="E6" s="7">
        <v>748.52</v>
      </c>
      <c r="F6" s="23">
        <v>11.02936</v>
      </c>
      <c r="G6" s="8">
        <f t="shared" si="0"/>
        <v>92.480434041503756</v>
      </c>
    </row>
    <row r="7" spans="1:7" ht="15" customHeight="1" x14ac:dyDescent="0.25">
      <c r="A7" s="15" t="s">
        <v>28</v>
      </c>
      <c r="B7" s="54">
        <v>45380</v>
      </c>
      <c r="C7" s="14">
        <v>10</v>
      </c>
      <c r="D7" s="47">
        <v>10.199999999999999</v>
      </c>
      <c r="E7" s="7">
        <v>748.52</v>
      </c>
      <c r="F7" s="23">
        <v>11.07</v>
      </c>
      <c r="G7" s="8">
        <f t="shared" ref="G7:G10" si="1">C7/F7*100</f>
        <v>90.334236675700083</v>
      </c>
    </row>
    <row r="8" spans="1:7" ht="15" customHeight="1" x14ac:dyDescent="0.25">
      <c r="A8" s="15" t="s">
        <v>29</v>
      </c>
      <c r="B8" s="54">
        <v>45404</v>
      </c>
      <c r="C8" s="14">
        <v>10.199999999999999</v>
      </c>
      <c r="D8" s="47">
        <v>10.199999999999999</v>
      </c>
      <c r="E8" s="7">
        <v>748.52</v>
      </c>
      <c r="F8" s="22">
        <v>11.07</v>
      </c>
      <c r="G8" s="8">
        <f t="shared" si="1"/>
        <v>92.140921409214087</v>
      </c>
    </row>
    <row r="9" spans="1:7" ht="15" customHeight="1" x14ac:dyDescent="0.25">
      <c r="A9" s="16" t="s">
        <v>30</v>
      </c>
      <c r="B9" s="54">
        <v>45436</v>
      </c>
      <c r="C9" s="14">
        <v>10</v>
      </c>
      <c r="D9" s="47">
        <v>10.7</v>
      </c>
      <c r="E9" s="7">
        <v>748.52</v>
      </c>
      <c r="F9" s="22">
        <v>10.999936</v>
      </c>
      <c r="G9" s="8">
        <f t="shared" si="1"/>
        <v>90.909619837788142</v>
      </c>
    </row>
    <row r="10" spans="1:7" ht="15" customHeight="1" x14ac:dyDescent="0.25">
      <c r="A10" s="15" t="s">
        <v>31</v>
      </c>
      <c r="B10" s="54">
        <v>45464</v>
      </c>
      <c r="C10" s="17">
        <v>9.8000000000000007</v>
      </c>
      <c r="D10" s="47">
        <v>11.1</v>
      </c>
      <c r="E10" s="7">
        <v>748.52</v>
      </c>
      <c r="F10" s="22">
        <v>11.05936</v>
      </c>
      <c r="G10" s="8">
        <f t="shared" si="1"/>
        <v>88.612722616860296</v>
      </c>
    </row>
    <row r="11" spans="1:7" ht="15" customHeight="1" x14ac:dyDescent="0.25">
      <c r="A11" s="15" t="s">
        <v>32</v>
      </c>
      <c r="B11" s="54">
        <v>45492</v>
      </c>
      <c r="C11" s="17">
        <v>9.6</v>
      </c>
      <c r="D11" s="47">
        <v>11.7</v>
      </c>
      <c r="E11" s="7">
        <v>748.52</v>
      </c>
      <c r="F11" s="23">
        <v>11.11936</v>
      </c>
      <c r="G11" s="8">
        <f t="shared" ref="G11:G16" si="2">C11/F11*100</f>
        <v>86.335904224703569</v>
      </c>
    </row>
    <row r="12" spans="1:7" ht="15" customHeight="1" x14ac:dyDescent="0.25">
      <c r="A12" s="15" t="s">
        <v>33</v>
      </c>
      <c r="B12" s="54">
        <v>45527</v>
      </c>
      <c r="C12" s="17">
        <v>9.6999999999999993</v>
      </c>
      <c r="D12" s="47">
        <v>12.6</v>
      </c>
      <c r="E12" s="7">
        <v>748.52</v>
      </c>
      <c r="F12" s="23">
        <v>11.089359999999999</v>
      </c>
      <c r="G12" s="8">
        <f t="shared" si="2"/>
        <v>87.471233687065791</v>
      </c>
    </row>
    <row r="13" spans="1:7" ht="15" customHeight="1" x14ac:dyDescent="0.25">
      <c r="A13" s="15" t="s">
        <v>34</v>
      </c>
      <c r="B13" s="54">
        <v>45565</v>
      </c>
      <c r="C13" s="17">
        <v>9.9</v>
      </c>
      <c r="D13" s="47">
        <v>11.5</v>
      </c>
      <c r="E13" s="7">
        <v>748.52</v>
      </c>
      <c r="F13" s="23">
        <v>11.03</v>
      </c>
      <c r="G13" s="8">
        <f t="shared" si="2"/>
        <v>89.755213055303727</v>
      </c>
    </row>
    <row r="14" spans="1:7" ht="15" customHeight="1" x14ac:dyDescent="0.25">
      <c r="A14" s="15" t="s">
        <v>35</v>
      </c>
      <c r="B14" s="54">
        <v>45594</v>
      </c>
      <c r="C14" s="14">
        <v>10.3</v>
      </c>
      <c r="D14" s="47">
        <v>10.1</v>
      </c>
      <c r="E14" s="7">
        <v>748.52</v>
      </c>
      <c r="F14" s="22">
        <v>11.044384000000001</v>
      </c>
      <c r="G14" s="8">
        <f t="shared" si="2"/>
        <v>93.260067741215806</v>
      </c>
    </row>
    <row r="15" spans="1:7" ht="15" customHeight="1" x14ac:dyDescent="0.25">
      <c r="A15" s="15" t="s">
        <v>36</v>
      </c>
      <c r="B15" s="54">
        <v>45617</v>
      </c>
      <c r="C15" s="14">
        <v>10.199999999999999</v>
      </c>
      <c r="D15" s="47">
        <v>10.199999999999999</v>
      </c>
      <c r="E15" s="7">
        <v>748.52</v>
      </c>
      <c r="F15" s="22">
        <v>11.07</v>
      </c>
      <c r="G15" s="8">
        <f t="shared" si="2"/>
        <v>92.140921409214087</v>
      </c>
    </row>
    <row r="16" spans="1:7" ht="15" customHeight="1" thickBot="1" x14ac:dyDescent="0.3">
      <c r="A16" s="18" t="s">
        <v>37</v>
      </c>
      <c r="B16" s="55">
        <v>45657</v>
      </c>
      <c r="C16" s="48">
        <v>10.4</v>
      </c>
      <c r="D16" s="49">
        <v>9.6999999999999993</v>
      </c>
      <c r="E16" s="50">
        <v>748.52</v>
      </c>
      <c r="F16" s="51">
        <v>11.018912</v>
      </c>
      <c r="G16" s="52">
        <f t="shared" si="2"/>
        <v>94.383184111099169</v>
      </c>
    </row>
    <row r="18" spans="1:7" ht="30.75" customHeight="1" x14ac:dyDescent="0.25">
      <c r="A18" s="62" t="s">
        <v>38</v>
      </c>
      <c r="B18" s="62"/>
      <c r="C18" s="62"/>
      <c r="D18" s="62"/>
      <c r="E18" s="62"/>
      <c r="F18" s="62"/>
      <c r="G18" s="62"/>
    </row>
    <row r="19" spans="1:7" x14ac:dyDescent="0.25">
      <c r="A19" t="s">
        <v>44</v>
      </c>
    </row>
    <row r="20" spans="1:7" ht="17.25" x14ac:dyDescent="0.25">
      <c r="A20" t="s">
        <v>47</v>
      </c>
    </row>
    <row r="22" spans="1:7" x14ac:dyDescent="0.25">
      <c r="A22" t="s">
        <v>39</v>
      </c>
    </row>
    <row r="23" spans="1:7" ht="30" x14ac:dyDescent="0.25">
      <c r="B23" s="20" t="s">
        <v>40</v>
      </c>
      <c r="C23" s="20" t="s">
        <v>46</v>
      </c>
      <c r="D23" s="20" t="s">
        <v>43</v>
      </c>
      <c r="E23" s="20" t="s">
        <v>45</v>
      </c>
      <c r="F23" s="45" t="s">
        <v>50</v>
      </c>
    </row>
    <row r="24" spans="1:7" ht="30" x14ac:dyDescent="0.25">
      <c r="A24" s="21" t="s">
        <v>41</v>
      </c>
      <c r="B24">
        <v>9</v>
      </c>
      <c r="C24">
        <v>11.12</v>
      </c>
      <c r="D24">
        <v>11.5</v>
      </c>
      <c r="E24">
        <f>D24+((C24-D24)/10*5.28)</f>
        <v>11.29936</v>
      </c>
      <c r="F24" s="46">
        <f>E24-(E24-E25)/10*((B26-B24)*10)</f>
        <v>11.029359999999999</v>
      </c>
    </row>
    <row r="25" spans="1:7" ht="30" x14ac:dyDescent="0.25">
      <c r="A25" s="21" t="s">
        <v>42</v>
      </c>
      <c r="B25">
        <v>10</v>
      </c>
      <c r="C25">
        <v>10.82</v>
      </c>
      <c r="D25">
        <v>11.2</v>
      </c>
      <c r="E25">
        <f>D25+((C25-D25)/10*5.28)</f>
        <v>10.999359999999999</v>
      </c>
    </row>
    <row r="26" spans="1:7" ht="30" x14ac:dyDescent="0.25">
      <c r="A26" s="44" t="s">
        <v>49</v>
      </c>
      <c r="B26" s="43">
        <v>9.9</v>
      </c>
    </row>
    <row r="27" spans="1:7" x14ac:dyDescent="0.25">
      <c r="A27" s="21"/>
    </row>
    <row r="28" spans="1:7" ht="30" x14ac:dyDescent="0.25">
      <c r="A28" s="21" t="s">
        <v>41</v>
      </c>
      <c r="B28">
        <v>10</v>
      </c>
      <c r="C28">
        <v>11.05</v>
      </c>
      <c r="D28">
        <v>11.2</v>
      </c>
      <c r="E28">
        <f>D28+((C28-D28)/10*5.28)</f>
        <v>11.120800000000001</v>
      </c>
      <c r="F28" s="46">
        <f>E28-(E28-E29)/10*((B30-B28)*10)</f>
        <v>11.018912</v>
      </c>
    </row>
    <row r="29" spans="1:7" ht="30" x14ac:dyDescent="0.25">
      <c r="A29" s="21" t="s">
        <v>42</v>
      </c>
      <c r="B29">
        <v>11</v>
      </c>
      <c r="C29">
        <v>10.8</v>
      </c>
      <c r="D29">
        <v>10.94</v>
      </c>
      <c r="E29">
        <f>D29+((C29-D29)/10*5.28)</f>
        <v>10.86608</v>
      </c>
    </row>
    <row r="30" spans="1:7" ht="30" x14ac:dyDescent="0.25">
      <c r="A30" s="44" t="s">
        <v>49</v>
      </c>
      <c r="B30" s="43">
        <v>10.4</v>
      </c>
    </row>
    <row r="32" spans="1:7" ht="30" x14ac:dyDescent="0.25">
      <c r="A32" s="21" t="s">
        <v>41</v>
      </c>
      <c r="B32">
        <v>11</v>
      </c>
      <c r="C32">
        <v>10.8</v>
      </c>
      <c r="D32">
        <v>10.94</v>
      </c>
      <c r="E32">
        <f>D32+((C32-D32)/10*5.28)</f>
        <v>10.86608</v>
      </c>
      <c r="F32" s="46">
        <f>E32-(E32-E33)/10*((B34-B32)*10)</f>
        <v>10.794079999999999</v>
      </c>
    </row>
    <row r="33" spans="1:6" ht="30" x14ac:dyDescent="0.25">
      <c r="A33" s="21" t="s">
        <v>42</v>
      </c>
      <c r="B33">
        <v>12</v>
      </c>
      <c r="C33">
        <v>10.56</v>
      </c>
      <c r="D33">
        <v>10.7</v>
      </c>
      <c r="E33">
        <f>D33+((C33-D33)/10*5.28)</f>
        <v>10.62608</v>
      </c>
    </row>
    <row r="34" spans="1:6" ht="30" x14ac:dyDescent="0.25">
      <c r="A34" s="44" t="s">
        <v>49</v>
      </c>
      <c r="B34" s="43">
        <v>11.3</v>
      </c>
    </row>
    <row r="36" spans="1:6" ht="30" x14ac:dyDescent="0.25">
      <c r="A36" s="21" t="s">
        <v>41</v>
      </c>
      <c r="B36">
        <v>12</v>
      </c>
      <c r="C36">
        <v>10.56</v>
      </c>
      <c r="D36">
        <v>10.7</v>
      </c>
      <c r="E36">
        <f>D36+((C36-D36)/10*5.28)</f>
        <v>10.62608</v>
      </c>
      <c r="F36" s="46">
        <f>E36-(E36-E37)/10*((B38-B36)*10)</f>
        <v>10.506080000000001</v>
      </c>
    </row>
    <row r="37" spans="1:6" ht="30" x14ac:dyDescent="0.25">
      <c r="A37" s="21" t="s">
        <v>42</v>
      </c>
      <c r="B37">
        <v>13</v>
      </c>
      <c r="C37">
        <v>10.32</v>
      </c>
      <c r="D37">
        <v>10.46</v>
      </c>
      <c r="E37">
        <f>D37+((C37-D37)/10*5.28)</f>
        <v>10.38608</v>
      </c>
    </row>
    <row r="38" spans="1:6" ht="30" x14ac:dyDescent="0.25">
      <c r="A38" s="44" t="s">
        <v>49</v>
      </c>
      <c r="B38" s="43">
        <v>12.5</v>
      </c>
    </row>
  </sheetData>
  <mergeCells count="4">
    <mergeCell ref="A3:G3"/>
    <mergeCell ref="A18:G18"/>
    <mergeCell ref="A1:G1"/>
    <mergeCell ref="A2:G2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</vt:lpstr>
      <vt:lpstr>FEBBRAIO</vt:lpstr>
      <vt:lpstr>MARZO </vt:lpstr>
      <vt:lpstr>APRILE</vt:lpstr>
      <vt:lpstr>MAGGIO</vt:lpstr>
      <vt:lpstr>GIUGNO</vt:lpstr>
      <vt:lpstr>LUGLIO </vt:lpstr>
      <vt:lpstr>AGOSTO</vt:lpstr>
      <vt:lpstr>SETTEMBRE</vt:lpstr>
      <vt:lpstr>OTTOBRE</vt:lpstr>
      <vt:lpstr>NOVEMBRE</vt:lpstr>
      <vt:lpstr>DICEMBRE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Rossi Mare</cp:lastModifiedBy>
  <cp:lastPrinted>2024-01-23T07:16:47Z</cp:lastPrinted>
  <dcterms:created xsi:type="dcterms:W3CDTF">2015-05-04T14:54:09Z</dcterms:created>
  <dcterms:modified xsi:type="dcterms:W3CDTF">2025-01-15T08:51:02Z</dcterms:modified>
</cp:coreProperties>
</file>