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L:\EREDE ROSSI\LUDOVICA\Ludovica_Midei\ASC_Gennaio25 Osoppo-Freddara-Sefro\Monitoraggio acque 2024\"/>
    </mc:Choice>
  </mc:AlternateContent>
  <xr:revisionPtr revIDLastSave="0" documentId="13_ncr:1_{4D694C43-9A39-4C92-A6D9-5D0DFACA1F49}" xr6:coauthVersionLast="47" xr6:coauthVersionMax="47" xr10:uidLastSave="{00000000-0000-0000-0000-000000000000}"/>
  <bookViews>
    <workbookView xWindow="-120" yWindow="-120" windowWidth="29040" windowHeight="15720" firstSheet="6" activeTab="12" xr2:uid="{00000000-000D-0000-FFFF-FFFF00000000}"/>
  </bookViews>
  <sheets>
    <sheet name="GENNAIO 2024" sheetId="1" r:id="rId1"/>
    <sheet name="FEBBRAIO 2024" sheetId="2" r:id="rId2"/>
    <sheet name="MARZO 2024" sheetId="3" r:id="rId3"/>
    <sheet name="APRILE 2024" sheetId="4" r:id="rId4"/>
    <sheet name="MAGGIO 2024" sheetId="6" r:id="rId5"/>
    <sheet name="GIUGNO 2024" sheetId="7" r:id="rId6"/>
    <sheet name="LUGLIO 2024" sheetId="8" r:id="rId7"/>
    <sheet name="AGOSTO 2024" sheetId="9" r:id="rId8"/>
    <sheet name="SETTEMBRE 2024" sheetId="10" r:id="rId9"/>
    <sheet name="OTTOBRE 2024" sheetId="11" r:id="rId10"/>
    <sheet name="NOVEMBRE 2024" sheetId="12" r:id="rId11"/>
    <sheet name="DICEMBRE 2024" sheetId="13" r:id="rId12"/>
    <sheet name="SATURAZIONE OSSIGENO" sheetId="14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4" l="1"/>
  <c r="E44" i="14"/>
  <c r="E43" i="14"/>
  <c r="E40" i="14"/>
  <c r="E39" i="14"/>
  <c r="F39" i="14" s="1"/>
  <c r="E36" i="14"/>
  <c r="E35" i="14"/>
  <c r="F35" i="14" s="1"/>
  <c r="E32" i="14"/>
  <c r="E31" i="14"/>
  <c r="F31" i="14" s="1"/>
  <c r="E28" i="14"/>
  <c r="E27" i="14"/>
  <c r="F27" i="14" s="1"/>
  <c r="F43" i="14" l="1"/>
  <c r="E24" i="14"/>
  <c r="E23" i="14"/>
  <c r="F23" i="14" l="1"/>
  <c r="G15" i="14"/>
  <c r="G14" i="14"/>
  <c r="G13" i="14"/>
  <c r="G12" i="14"/>
  <c r="G11" i="14"/>
  <c r="G9" i="14"/>
  <c r="G8" i="14"/>
  <c r="G7" i="14"/>
  <c r="G6" i="14"/>
  <c r="G5" i="14"/>
  <c r="G4" i="14"/>
</calcChain>
</file>

<file path=xl/sharedStrings.xml><?xml version="1.0" encoding="utf-8"?>
<sst xmlns="http://schemas.openxmlformats.org/spreadsheetml/2006/main" count="1104" uniqueCount="62">
  <si>
    <t>DATE</t>
  </si>
  <si>
    <t>ANALYSIS</t>
  </si>
  <si>
    <t>LOCATION</t>
  </si>
  <si>
    <t>METHOD</t>
  </si>
  <si>
    <t>SAMPLING BY THIRD PARTY?</t>
  </si>
  <si>
    <t>ANALYSIS BY THIRD PARTY</t>
  </si>
  <si>
    <t>RESULT</t>
  </si>
  <si>
    <t>pH</t>
  </si>
  <si>
    <t>INLET</t>
  </si>
  <si>
    <t>SINGLE GRAB</t>
  </si>
  <si>
    <t>YES</t>
  </si>
  <si>
    <t>SOS (mg/l)</t>
  </si>
  <si>
    <t>BOD (mg/l)</t>
  </si>
  <si>
    <t>COD (mg/l)</t>
  </si>
  <si>
    <t>N amm (mg/l)</t>
  </si>
  <si>
    <t>N nitroso (mg/l)</t>
  </si>
  <si>
    <t>N nitrico (mg/l)</t>
  </si>
  <si>
    <t>P tot (mg/l)</t>
  </si>
  <si>
    <t>OUTLET</t>
  </si>
  <si>
    <t>ACQUA IN USCITA VASCHE ALLEVAMENTO</t>
  </si>
  <si>
    <t>MESE</t>
  </si>
  <si>
    <t>DATA RILEVAZIONE</t>
  </si>
  <si>
    <t>OSSIGENO DISCIOLTO [mg/l]</t>
  </si>
  <si>
    <t>PRESSIONE [mmHg]</t>
  </si>
  <si>
    <r>
      <t>VALORE SATURAZIONE DI O</t>
    </r>
    <r>
      <rPr>
        <b/>
        <vertAlign val="subscript"/>
        <sz val="16"/>
        <color indexed="8"/>
        <rFont val="Arial"/>
        <family val="2"/>
      </rPr>
      <t xml:space="preserve">2 </t>
    </r>
    <r>
      <rPr>
        <b/>
        <sz val="16"/>
        <color indexed="8"/>
        <rFont val="Arial"/>
        <family val="2"/>
      </rPr>
      <t>[mg/l]</t>
    </r>
  </si>
  <si>
    <t>SATURAZIONE PERCENTUALE [%]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</si>
  <si>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</si>
  <si>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</si>
  <si>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</si>
  <si>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</si>
  <si>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</si>
  <si>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</si>
  <si>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</si>
  <si>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</si>
  <si>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</si>
  <si>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</si>
  <si>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</si>
  <si>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</si>
  <si>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La % di saturazione di OD (concentrazione di ossigeno disciolto; in inglese DO) è data dal rapporto, in % appunto, tra l'effettiva quantità di OD  e il massimo valore possibile in funzione della temperatura e dell'altitudine.</t>
  </si>
  <si>
    <t>Dalla Tabella allegata  si ottengono i valori di saturazione di O2</t>
  </si>
  <si>
    <t>Altitudine BISELLI= 490m.</t>
  </si>
  <si>
    <r>
      <t>Pressione in funzione dell'altitudine: p= 0,9877</t>
    </r>
    <r>
      <rPr>
        <vertAlign val="superscript"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; dove P=pressione in atm - q=altitudine in centinaia di metri (nel caso di Biselli q=4,9), da cui p=0,9411atm (715,28mm di Hg)</t>
    </r>
  </si>
  <si>
    <t>°C</t>
  </si>
  <si>
    <t>720mm</t>
  </si>
  <si>
    <t>710mm</t>
  </si>
  <si>
    <t>valore saturazione</t>
  </si>
  <si>
    <t>temperatura più bassa</t>
  </si>
  <si>
    <t>temperatura più alta</t>
  </si>
  <si>
    <t>temperatura rilevata</t>
  </si>
  <si>
    <t>715,28mm</t>
  </si>
  <si>
    <t>TEMPERATURA [°C]</t>
  </si>
  <si>
    <r>
      <rPr>
        <b/>
        <sz val="24"/>
        <color theme="1"/>
        <rFont val="Calibri"/>
        <family val="2"/>
        <scheme val="minor"/>
      </rPr>
      <t xml:space="preserve">SATURAZIONE MINIMA di OSSIGENO DISCIOLTO                                                                                      </t>
    </r>
    <r>
      <rPr>
        <b/>
        <sz val="24"/>
        <color rgb="FFFF0000"/>
        <rFont val="Calibri"/>
        <family val="2"/>
        <scheme val="minor"/>
      </rPr>
      <t>BISELLI - anno 2024 -</t>
    </r>
    <r>
      <rPr>
        <sz val="24"/>
        <color rgb="FFFF0000"/>
        <rFont val="Calibri"/>
        <family val="2"/>
        <scheme val="minor"/>
      </rPr>
      <t xml:space="preserve">  </t>
    </r>
    <r>
      <rPr>
        <sz val="24"/>
        <color theme="1"/>
        <rFont val="Calibri"/>
        <family val="2"/>
        <scheme val="minor"/>
      </rPr>
      <t xml:space="preserve">                                                                                                                  - criterio </t>
    </r>
    <r>
      <rPr>
        <b/>
        <sz val="24"/>
        <color theme="1"/>
        <rFont val="Calibri"/>
        <family val="2"/>
        <scheme val="minor"/>
      </rPr>
      <t>3.2.2 ASC</t>
    </r>
    <r>
      <rPr>
        <sz val="24"/>
        <color theme="1"/>
        <rFont val="Calibri"/>
        <family val="2"/>
        <scheme val="minor"/>
      </rPr>
      <t xml:space="preserve"> Freshwater trout Standard  (Appendix IIB) -</t>
    </r>
  </si>
  <si>
    <r>
      <rPr>
        <b/>
        <sz val="24"/>
        <color theme="1"/>
        <rFont val="Calibri"/>
        <family val="2"/>
        <scheme val="minor"/>
      </rPr>
      <t xml:space="preserve">MONITORAGGIO QUALITA delle ACQUE                                                               </t>
    </r>
    <r>
      <rPr>
        <b/>
        <sz val="24"/>
        <color rgb="FFFF0000"/>
        <rFont val="Calibri"/>
        <family val="2"/>
        <scheme val="minor"/>
      </rPr>
      <t>BISELLI - anno 2024 -</t>
    </r>
    <r>
      <rPr>
        <sz val="24"/>
        <color rgb="FFFF0000"/>
        <rFont val="Calibri"/>
        <family val="2"/>
        <scheme val="minor"/>
      </rPr>
      <t xml:space="preserve">                    </t>
    </r>
    <r>
      <rPr>
        <sz val="24"/>
        <color theme="1"/>
        <rFont val="Calibri"/>
        <family val="2"/>
        <scheme val="minor"/>
      </rPr>
      <t xml:space="preserve">                                                                                                - criterio </t>
    </r>
    <r>
      <rPr>
        <b/>
        <sz val="24"/>
        <color theme="1"/>
        <rFont val="Calibri"/>
        <family val="2"/>
        <scheme val="minor"/>
      </rPr>
      <t>3.2.5 ASC</t>
    </r>
    <r>
      <rPr>
        <sz val="24"/>
        <color theme="1"/>
        <rFont val="Calibri"/>
        <family val="2"/>
        <scheme val="minor"/>
      </rPr>
      <t xml:space="preserve"> Freshwater trout Standard  (Appendix IIB) -</t>
    </r>
  </si>
  <si>
    <r>
      <rPr>
        <b/>
        <sz val="24"/>
        <color theme="1"/>
        <rFont val="Calibri"/>
        <family val="2"/>
        <scheme val="minor"/>
      </rPr>
      <t xml:space="preserve">MONITORAGGIO QUALITA delle ACQUE                                                               </t>
    </r>
    <r>
      <rPr>
        <b/>
        <sz val="24"/>
        <color rgb="FFFF0000"/>
        <rFont val="Calibri"/>
        <family val="2"/>
        <scheme val="minor"/>
      </rPr>
      <t>BISELLI - anno 2024 -</t>
    </r>
    <r>
      <rPr>
        <sz val="24"/>
        <color rgb="FFFF0000"/>
        <rFont val="Calibri"/>
        <family val="2"/>
        <scheme val="minor"/>
      </rPr>
      <t xml:space="preserve">                                                                  </t>
    </r>
    <r>
      <rPr>
        <sz val="24"/>
        <color theme="1"/>
        <rFont val="Calibri"/>
        <family val="2"/>
        <scheme val="minor"/>
      </rPr>
      <t xml:space="preserve">                                                  - criterio </t>
    </r>
    <r>
      <rPr>
        <b/>
        <sz val="24"/>
        <color theme="1"/>
        <rFont val="Calibri"/>
        <family val="2"/>
        <scheme val="minor"/>
      </rPr>
      <t>3.2.5 ASC</t>
    </r>
    <r>
      <rPr>
        <sz val="24"/>
        <color theme="1"/>
        <rFont val="Calibri"/>
        <family val="2"/>
        <scheme val="minor"/>
      </rPr>
      <t xml:space="preserve"> Freshwater trout Standard  (Appendix IIB) -</t>
    </r>
  </si>
  <si>
    <r>
      <rPr>
        <b/>
        <sz val="24"/>
        <color theme="1"/>
        <rFont val="Calibri"/>
        <family val="2"/>
        <scheme val="minor"/>
      </rPr>
      <t xml:space="preserve">MONITORAGGIO QUALITA delle ACQUE                                                               </t>
    </r>
    <r>
      <rPr>
        <b/>
        <sz val="24"/>
        <color rgb="FFFF0000"/>
        <rFont val="Calibri"/>
        <family val="2"/>
        <scheme val="minor"/>
      </rPr>
      <t>BISELLI - anno 2024 -</t>
    </r>
    <r>
      <rPr>
        <sz val="24"/>
        <color rgb="FFFF0000"/>
        <rFont val="Calibri"/>
        <family val="2"/>
        <scheme val="minor"/>
      </rPr>
      <t xml:space="preserve">                                                                 </t>
    </r>
    <r>
      <rPr>
        <sz val="24"/>
        <color theme="1"/>
        <rFont val="Calibri"/>
        <family val="2"/>
        <scheme val="minor"/>
      </rPr>
      <t xml:space="preserve">                                                   - criterio </t>
    </r>
    <r>
      <rPr>
        <b/>
        <sz val="24"/>
        <color theme="1"/>
        <rFont val="Calibri"/>
        <family val="2"/>
        <scheme val="minor"/>
      </rPr>
      <t>3.2.5 ASC</t>
    </r>
    <r>
      <rPr>
        <sz val="24"/>
        <color theme="1"/>
        <rFont val="Calibri"/>
        <family val="2"/>
        <scheme val="minor"/>
      </rPr>
      <t xml:space="preserve"> Freshwater trout Standard  (Appendix IIB) -</t>
    </r>
  </si>
  <si>
    <r>
      <rPr>
        <b/>
        <sz val="24"/>
        <color theme="1"/>
        <rFont val="Calibri"/>
        <family val="2"/>
        <scheme val="minor"/>
      </rPr>
      <t xml:space="preserve">MONITORAGGIO QUALITA delle ACQUE                                                               </t>
    </r>
    <r>
      <rPr>
        <b/>
        <sz val="24"/>
        <color rgb="FFFF0000"/>
        <rFont val="Calibri"/>
        <family val="2"/>
        <scheme val="minor"/>
      </rPr>
      <t>BISELLI - anno 2024 -</t>
    </r>
    <r>
      <rPr>
        <sz val="24"/>
        <color rgb="FFFF0000"/>
        <rFont val="Calibri"/>
        <family val="2"/>
        <scheme val="minor"/>
      </rPr>
      <t xml:space="preserve">                                                             </t>
    </r>
    <r>
      <rPr>
        <sz val="24"/>
        <color theme="1"/>
        <rFont val="Calibri"/>
        <family val="2"/>
        <scheme val="minor"/>
      </rPr>
      <t xml:space="preserve">                                                       - criterio </t>
    </r>
    <r>
      <rPr>
        <b/>
        <sz val="24"/>
        <color theme="1"/>
        <rFont val="Calibri"/>
        <family val="2"/>
        <scheme val="minor"/>
      </rPr>
      <t>3.2.5 ASC</t>
    </r>
    <r>
      <rPr>
        <sz val="24"/>
        <color theme="1"/>
        <rFont val="Calibri"/>
        <family val="2"/>
        <scheme val="minor"/>
      </rPr>
      <t xml:space="preserve"> Freshwater trout Standard  (Appendix IIB) -</t>
    </r>
  </si>
  <si>
    <r>
      <rPr>
        <b/>
        <sz val="24"/>
        <color theme="1"/>
        <rFont val="Calibri"/>
        <family val="2"/>
        <scheme val="minor"/>
      </rPr>
      <t xml:space="preserve">MONITORAGGIO QUALITA delle ACQUE                                                               </t>
    </r>
    <r>
      <rPr>
        <b/>
        <sz val="24"/>
        <color rgb="FFFF0000"/>
        <rFont val="Calibri"/>
        <family val="2"/>
        <scheme val="minor"/>
      </rPr>
      <t>BISELLI - anno 2024 -</t>
    </r>
    <r>
      <rPr>
        <sz val="24"/>
        <color rgb="FFFF0000"/>
        <rFont val="Calibri"/>
        <family val="2"/>
        <scheme val="minor"/>
      </rPr>
      <t xml:space="preserve">                                                         </t>
    </r>
    <r>
      <rPr>
        <sz val="24"/>
        <color theme="1"/>
        <rFont val="Calibri"/>
        <family val="2"/>
        <scheme val="minor"/>
      </rPr>
      <t xml:space="preserve">                                                           - criterio </t>
    </r>
    <r>
      <rPr>
        <b/>
        <sz val="24"/>
        <color theme="1"/>
        <rFont val="Calibri"/>
        <family val="2"/>
        <scheme val="minor"/>
      </rPr>
      <t>3.2.5 ASC</t>
    </r>
    <r>
      <rPr>
        <sz val="24"/>
        <color theme="1"/>
        <rFont val="Calibri"/>
        <family val="2"/>
        <scheme val="minor"/>
      </rPr>
      <t xml:space="preserve"> Freshwater trout Standard  (Appendix IIB) -</t>
    </r>
  </si>
  <si>
    <r>
      <rPr>
        <b/>
        <sz val="24"/>
        <color theme="1"/>
        <rFont val="Calibri"/>
        <family val="2"/>
        <scheme val="minor"/>
      </rPr>
      <t xml:space="preserve">MONITORAGGIO QUALITA delle ACQUE                                                               </t>
    </r>
    <r>
      <rPr>
        <b/>
        <sz val="24"/>
        <color rgb="FFFF0000"/>
        <rFont val="Calibri"/>
        <family val="2"/>
        <scheme val="minor"/>
      </rPr>
      <t>BISELLI - anno 2024 -</t>
    </r>
    <r>
      <rPr>
        <sz val="24"/>
        <color rgb="FFFF0000"/>
        <rFont val="Calibri"/>
        <family val="2"/>
        <scheme val="minor"/>
      </rPr>
      <t xml:space="preserve">                                                                </t>
    </r>
    <r>
      <rPr>
        <sz val="24"/>
        <color theme="1"/>
        <rFont val="Calibri"/>
        <family val="2"/>
        <scheme val="minor"/>
      </rPr>
      <t xml:space="preserve">                                                    - criterio </t>
    </r>
    <r>
      <rPr>
        <b/>
        <sz val="24"/>
        <color theme="1"/>
        <rFont val="Calibri"/>
        <family val="2"/>
        <scheme val="minor"/>
      </rPr>
      <t>3.2.5 ASC</t>
    </r>
    <r>
      <rPr>
        <sz val="24"/>
        <color theme="1"/>
        <rFont val="Calibri"/>
        <family val="2"/>
        <scheme val="minor"/>
      </rPr>
      <t xml:space="preserve"> Freshwater trout Standard  (Appendix IIB) -</t>
    </r>
  </si>
  <si>
    <r>
      <rPr>
        <b/>
        <sz val="24"/>
        <color theme="1"/>
        <rFont val="Calibri"/>
        <family val="2"/>
        <scheme val="minor"/>
      </rPr>
      <t xml:space="preserve">MONITORAGGIO QUALITA delle ACQUE                                                               </t>
    </r>
    <r>
      <rPr>
        <b/>
        <sz val="24"/>
        <color rgb="FFFF0000"/>
        <rFont val="Calibri"/>
        <family val="2"/>
        <scheme val="minor"/>
      </rPr>
      <t>BISELLI - anno 2024 -</t>
    </r>
    <r>
      <rPr>
        <sz val="24"/>
        <color rgb="FFFF0000"/>
        <rFont val="Calibri"/>
        <family val="2"/>
        <scheme val="minor"/>
      </rPr>
      <t xml:space="preserve">                                                                                       </t>
    </r>
    <r>
      <rPr>
        <sz val="24"/>
        <color theme="1"/>
        <rFont val="Calibri"/>
        <family val="2"/>
        <scheme val="minor"/>
      </rPr>
      <t xml:space="preserve">                             - criterio </t>
    </r>
    <r>
      <rPr>
        <b/>
        <sz val="24"/>
        <color theme="1"/>
        <rFont val="Calibri"/>
        <family val="2"/>
        <scheme val="minor"/>
      </rPr>
      <t>3.2.5 ASC</t>
    </r>
    <r>
      <rPr>
        <sz val="24"/>
        <color theme="1"/>
        <rFont val="Calibri"/>
        <family val="2"/>
        <scheme val="minor"/>
      </rPr>
      <t xml:space="preserve"> Freshwater trout Standard  (Appendix IIB) -</t>
    </r>
  </si>
  <si>
    <r>
      <rPr>
        <b/>
        <sz val="24"/>
        <color theme="1"/>
        <rFont val="Calibri"/>
        <family val="2"/>
        <scheme val="minor"/>
      </rPr>
      <t xml:space="preserve">MONITORAGGIO QUALITA delle ACQUE                                                               </t>
    </r>
    <r>
      <rPr>
        <b/>
        <sz val="24"/>
        <color rgb="FFFF0000"/>
        <rFont val="Calibri"/>
        <family val="2"/>
        <scheme val="minor"/>
      </rPr>
      <t>BISELLI - anno 2024 -</t>
    </r>
    <r>
      <rPr>
        <sz val="24"/>
        <color rgb="FFFF0000"/>
        <rFont val="Calibri"/>
        <family val="2"/>
        <scheme val="minor"/>
      </rPr>
      <t xml:space="preserve">                                                            </t>
    </r>
    <r>
      <rPr>
        <sz val="24"/>
        <color theme="1"/>
        <rFont val="Calibri"/>
        <family val="2"/>
        <scheme val="minor"/>
      </rPr>
      <t xml:space="preserve">                                                        - criterio </t>
    </r>
    <r>
      <rPr>
        <b/>
        <sz val="24"/>
        <color theme="1"/>
        <rFont val="Calibri"/>
        <family val="2"/>
        <scheme val="minor"/>
      </rPr>
      <t>3.2.5 ASC</t>
    </r>
    <r>
      <rPr>
        <sz val="24"/>
        <color theme="1"/>
        <rFont val="Calibri"/>
        <family val="2"/>
        <scheme val="minor"/>
      </rPr>
      <t xml:space="preserve"> Freshwater trout Standard  (Appendix IIB) -</t>
    </r>
  </si>
  <si>
    <r>
      <rPr>
        <b/>
        <sz val="24"/>
        <color theme="1"/>
        <rFont val="Calibri"/>
        <family val="2"/>
        <scheme val="minor"/>
      </rPr>
      <t xml:space="preserve">MONITORAGGIO QUALITA delle ACQUE                                                               </t>
    </r>
    <r>
      <rPr>
        <b/>
        <sz val="24"/>
        <color rgb="FFFF0000"/>
        <rFont val="Calibri"/>
        <family val="2"/>
        <scheme val="minor"/>
      </rPr>
      <t>BISELLI - anno 2024 -</t>
    </r>
    <r>
      <rPr>
        <sz val="24"/>
        <color rgb="FFFF0000"/>
        <rFont val="Calibri"/>
        <family val="2"/>
        <scheme val="minor"/>
      </rPr>
      <t xml:space="preserve">                                                    </t>
    </r>
    <r>
      <rPr>
        <sz val="24"/>
        <color theme="1"/>
        <rFont val="Calibri"/>
        <family val="2"/>
        <scheme val="minor"/>
      </rPr>
      <t xml:space="preserve">                                                                - criterio </t>
    </r>
    <r>
      <rPr>
        <b/>
        <sz val="24"/>
        <color theme="1"/>
        <rFont val="Calibri"/>
        <family val="2"/>
        <scheme val="minor"/>
      </rPr>
      <t>3.2.5 ASC</t>
    </r>
    <r>
      <rPr>
        <sz val="24"/>
        <color theme="1"/>
        <rFont val="Calibri"/>
        <family val="2"/>
        <scheme val="minor"/>
      </rPr>
      <t xml:space="preserve"> Freshwater trout Standard  (Appendix IIB) -</t>
    </r>
  </si>
  <si>
    <r>
      <rPr>
        <b/>
        <sz val="24"/>
        <color theme="1"/>
        <rFont val="Calibri"/>
        <family val="2"/>
        <scheme val="minor"/>
      </rPr>
      <t xml:space="preserve">MONITORAGGIO QUALITA delle ACQUE                                                               </t>
    </r>
    <r>
      <rPr>
        <b/>
        <sz val="24"/>
        <color rgb="FFFF0000"/>
        <rFont val="Calibri"/>
        <family val="2"/>
        <scheme val="minor"/>
      </rPr>
      <t>BISELLI - anno 2024 -</t>
    </r>
    <r>
      <rPr>
        <sz val="24"/>
        <color rgb="FFFF0000"/>
        <rFont val="Calibri"/>
        <family val="2"/>
        <scheme val="minor"/>
      </rPr>
      <t xml:space="preserve">                                                       </t>
    </r>
    <r>
      <rPr>
        <sz val="24"/>
        <color theme="1"/>
        <rFont val="Calibri"/>
        <family val="2"/>
        <scheme val="minor"/>
      </rPr>
      <t xml:space="preserve">                                                             - criterio </t>
    </r>
    <r>
      <rPr>
        <b/>
        <sz val="24"/>
        <color theme="1"/>
        <rFont val="Calibri"/>
        <family val="2"/>
        <scheme val="minor"/>
      </rPr>
      <t>3.2.5 ASC</t>
    </r>
    <r>
      <rPr>
        <sz val="24"/>
        <color theme="1"/>
        <rFont val="Calibri"/>
        <family val="2"/>
        <scheme val="minor"/>
      </rPr>
      <t xml:space="preserve"> Freshwater trout Standard  (Appendix IIB) -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</si>
</sst>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6"/>
      <color indexed="8"/>
      <name val="Arial"/>
      <family val="2"/>
    </font>
    <font>
      <sz val="11"/>
      <color indexed="8"/>
      <name val="Arial"/>
      <family val="2"/>
    </font>
    <font>
      <b/>
      <sz val="8"/>
      <color indexed="8"/>
      <name val="Arial"/>
      <family val="2"/>
    </font>
    <font>
      <b/>
      <vertAlign val="subscript"/>
      <sz val="16"/>
      <color indexed="8"/>
      <name val="Arial"/>
      <family val="2"/>
    </font>
    <font>
      <b/>
      <sz val="11"/>
      <color indexed="8"/>
      <name val="Arial"/>
      <family val="2"/>
    </font>
    <font>
      <vertAlign val="superscript"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sz val="24"/>
      <color rgb="FFFF0000"/>
      <name val="Calibri"/>
      <family val="2"/>
      <scheme val="minor"/>
    </font>
    <font>
      <sz val="2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2" fontId="2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3" borderId="8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14" fontId="1" fillId="2" borderId="10" xfId="0" applyNumberFormat="1" applyFont="1" applyFill="1" applyBorder="1" applyAlignment="1">
      <alignment horizontal="center" wrapText="1"/>
    </xf>
    <xf numFmtId="14" fontId="1" fillId="2" borderId="5" xfId="0" applyNumberFormat="1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1" fillId="2" borderId="11" xfId="0" applyFont="1" applyFill="1" applyBorder="1" applyAlignment="1">
      <alignment horizontal="center" wrapText="1"/>
    </xf>
    <xf numFmtId="17" fontId="1" fillId="2" borderId="11" xfId="0" applyNumberFormat="1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14" fontId="1" fillId="2" borderId="2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2" fontId="7" fillId="0" borderId="5" xfId="0" applyNumberFormat="1" applyFont="1" applyBorder="1" applyAlignment="1">
      <alignment horizontal="center"/>
    </xf>
    <xf numFmtId="0" fontId="3" fillId="3" borderId="7" xfId="0" applyFont="1" applyFill="1" applyBorder="1" applyAlignment="1">
      <alignment horizontal="center" wrapText="1"/>
    </xf>
    <xf numFmtId="0" fontId="1" fillId="6" borderId="5" xfId="0" applyFont="1" applyFill="1" applyBorder="1" applyAlignment="1">
      <alignment horizontal="center" wrapText="1"/>
    </xf>
    <xf numFmtId="0" fontId="5" fillId="6" borderId="5" xfId="0" applyFont="1" applyFill="1" applyBorder="1" applyAlignment="1">
      <alignment horizontal="center" wrapText="1"/>
    </xf>
    <xf numFmtId="0" fontId="4" fillId="6" borderId="5" xfId="0" applyFont="1" applyFill="1" applyBorder="1" applyAlignment="1">
      <alignment horizontal="center"/>
    </xf>
    <xf numFmtId="2" fontId="2" fillId="6" borderId="6" xfId="0" applyNumberFormat="1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 wrapText="1"/>
    </xf>
    <xf numFmtId="0" fontId="5" fillId="6" borderId="2" xfId="0" applyFont="1" applyFill="1" applyBorder="1" applyAlignment="1">
      <alignment horizontal="center" wrapText="1"/>
    </xf>
    <xf numFmtId="0" fontId="4" fillId="6" borderId="2" xfId="0" applyFont="1" applyFill="1" applyBorder="1" applyAlignment="1">
      <alignment horizontal="center"/>
    </xf>
    <xf numFmtId="2" fontId="2" fillId="6" borderId="1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1" fillId="6" borderId="18" xfId="0" applyFont="1" applyFill="1" applyBorder="1" applyAlignment="1">
      <alignment horizontal="center" wrapText="1"/>
    </xf>
    <xf numFmtId="0" fontId="5" fillId="6" borderId="18" xfId="0" applyFont="1" applyFill="1" applyBorder="1" applyAlignment="1">
      <alignment horizontal="center" wrapText="1"/>
    </xf>
    <xf numFmtId="0" fontId="4" fillId="6" borderId="18" xfId="0" applyFont="1" applyFill="1" applyBorder="1" applyAlignment="1">
      <alignment horizontal="center"/>
    </xf>
    <xf numFmtId="2" fontId="2" fillId="6" borderId="19" xfId="0" applyNumberFormat="1" applyFont="1" applyFill="1" applyBorder="1" applyAlignment="1">
      <alignment horizontal="center"/>
    </xf>
    <xf numFmtId="0" fontId="1" fillId="6" borderId="17" xfId="0" applyFont="1" applyFill="1" applyBorder="1" applyAlignment="1">
      <alignment horizontal="center" wrapText="1"/>
    </xf>
    <xf numFmtId="0" fontId="5" fillId="6" borderId="17" xfId="0" applyFont="1" applyFill="1" applyBorder="1" applyAlignment="1">
      <alignment horizontal="center" wrapText="1"/>
    </xf>
    <xf numFmtId="0" fontId="4" fillId="6" borderId="17" xfId="0" applyFont="1" applyFill="1" applyBorder="1" applyAlignment="1">
      <alignment horizontal="center"/>
    </xf>
    <xf numFmtId="2" fontId="2" fillId="6" borderId="16" xfId="0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0" fontId="4" fillId="6" borderId="18" xfId="0" applyFont="1" applyFill="1" applyBorder="1" applyAlignment="1">
      <alignment horizontal="center" wrapText="1"/>
    </xf>
    <xf numFmtId="0" fontId="4" fillId="6" borderId="2" xfId="0" applyFont="1" applyFill="1" applyBorder="1" applyAlignment="1">
      <alignment horizontal="center" wrapText="1"/>
    </xf>
    <xf numFmtId="0" fontId="4" fillId="6" borderId="17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2" fontId="2" fillId="2" borderId="4" xfId="0" applyNumberFormat="1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 wrapText="1"/>
    </xf>
    <xf numFmtId="2" fontId="2" fillId="6" borderId="4" xfId="0" applyNumberFormat="1" applyFont="1" applyFill="1" applyBorder="1" applyAlignment="1">
      <alignment horizontal="center"/>
    </xf>
    <xf numFmtId="14" fontId="1" fillId="2" borderId="3" xfId="0" applyNumberFormat="1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2" fontId="7" fillId="2" borderId="5" xfId="0" applyNumberFormat="1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 wrapText="1"/>
    </xf>
    <xf numFmtId="0" fontId="4" fillId="2" borderId="20" xfId="0" applyFont="1" applyFill="1" applyBorder="1" applyAlignment="1">
      <alignment horizontal="center"/>
    </xf>
    <xf numFmtId="2" fontId="7" fillId="2" borderId="20" xfId="0" applyNumberFormat="1" applyFont="1" applyFill="1" applyBorder="1" applyAlignment="1">
      <alignment horizontal="center"/>
    </xf>
    <xf numFmtId="2" fontId="2" fillId="2" borderId="21" xfId="0" applyNumberFormat="1" applyFont="1" applyFill="1" applyBorder="1" applyAlignment="1">
      <alignment horizontal="center"/>
    </xf>
    <xf numFmtId="14" fontId="11" fillId="2" borderId="10" xfId="0" applyNumberFormat="1" applyFont="1" applyFill="1" applyBorder="1" applyAlignment="1">
      <alignment horizontal="center" vertical="center"/>
    </xf>
    <xf numFmtId="14" fontId="11" fillId="2" borderId="11" xfId="0" applyNumberFormat="1" applyFont="1" applyFill="1" applyBorder="1" applyAlignment="1">
      <alignment horizontal="center" vertical="center"/>
    </xf>
    <xf numFmtId="14" fontId="11" fillId="2" borderId="12" xfId="0" applyNumberFormat="1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0" fillId="0" borderId="0" xfId="0" applyAlignment="1">
      <alignment horizontal="left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zoomScaleNormal="100" workbookViewId="0">
      <selection activeCell="D22" sqref="D22"/>
    </sheetView>
  </sheetViews>
  <sheetFormatPr defaultRowHeight="15" x14ac:dyDescent="0.25"/>
  <cols>
    <col min="1" max="4" width="18.7109375" customWidth="1"/>
    <col min="5" max="6" width="25.7109375" customWidth="1"/>
    <col min="7" max="7" width="18.7109375" customWidth="1"/>
  </cols>
  <sheetData>
    <row r="1" spans="1:7" ht="87.75" customHeight="1" thickBot="1" x14ac:dyDescent="0.3">
      <c r="A1" s="75" t="s">
        <v>52</v>
      </c>
      <c r="B1" s="76"/>
      <c r="C1" s="76"/>
      <c r="D1" s="76"/>
      <c r="E1" s="76"/>
      <c r="F1" s="76"/>
      <c r="G1" s="77"/>
    </row>
    <row r="2" spans="1:7" ht="41.25" thickBot="1" x14ac:dyDescent="0.35">
      <c r="A2" s="9" t="s">
        <v>0</v>
      </c>
      <c r="B2" s="10" t="s">
        <v>1</v>
      </c>
      <c r="C2" s="10" t="s">
        <v>2</v>
      </c>
      <c r="D2" s="10" t="s">
        <v>3</v>
      </c>
      <c r="E2" s="16" t="s">
        <v>4</v>
      </c>
      <c r="F2" s="16" t="s">
        <v>5</v>
      </c>
      <c r="G2" s="11" t="s">
        <v>6</v>
      </c>
    </row>
    <row r="3" spans="1:7" ht="15" customHeight="1" x14ac:dyDescent="0.25">
      <c r="A3" s="72">
        <v>45307</v>
      </c>
      <c r="B3" s="42" t="s">
        <v>7</v>
      </c>
      <c r="C3" s="43" t="s">
        <v>8</v>
      </c>
      <c r="D3" s="43" t="s">
        <v>9</v>
      </c>
      <c r="E3" s="44" t="s">
        <v>10</v>
      </c>
      <c r="F3" s="44" t="s">
        <v>10</v>
      </c>
      <c r="G3" s="45">
        <v>7.4</v>
      </c>
    </row>
    <row r="4" spans="1:7" ht="15" customHeight="1" x14ac:dyDescent="0.25">
      <c r="A4" s="73"/>
      <c r="B4" s="34" t="s">
        <v>11</v>
      </c>
      <c r="C4" s="35" t="s">
        <v>8</v>
      </c>
      <c r="D4" s="35" t="s">
        <v>9</v>
      </c>
      <c r="E4" s="36" t="s">
        <v>10</v>
      </c>
      <c r="F4" s="36" t="s">
        <v>10</v>
      </c>
      <c r="G4" s="37">
        <v>3</v>
      </c>
    </row>
    <row r="5" spans="1:7" ht="15" customHeight="1" x14ac:dyDescent="0.25">
      <c r="A5" s="73"/>
      <c r="B5" s="34" t="s">
        <v>12</v>
      </c>
      <c r="C5" s="35" t="s">
        <v>8</v>
      </c>
      <c r="D5" s="35" t="s">
        <v>9</v>
      </c>
      <c r="E5" s="36" t="s">
        <v>10</v>
      </c>
      <c r="F5" s="36" t="s">
        <v>10</v>
      </c>
      <c r="G5" s="37">
        <v>5</v>
      </c>
    </row>
    <row r="6" spans="1:7" ht="15" customHeight="1" x14ac:dyDescent="0.25">
      <c r="A6" s="73"/>
      <c r="B6" s="34" t="s">
        <v>13</v>
      </c>
      <c r="C6" s="35" t="s">
        <v>8</v>
      </c>
      <c r="D6" s="35" t="s">
        <v>9</v>
      </c>
      <c r="E6" s="36" t="s">
        <v>10</v>
      </c>
      <c r="F6" s="36" t="s">
        <v>10</v>
      </c>
      <c r="G6" s="37">
        <v>5</v>
      </c>
    </row>
    <row r="7" spans="1:7" ht="15" customHeight="1" x14ac:dyDescent="0.25">
      <c r="A7" s="73"/>
      <c r="B7" s="34" t="s">
        <v>14</v>
      </c>
      <c r="C7" s="35" t="s">
        <v>8</v>
      </c>
      <c r="D7" s="35" t="s">
        <v>9</v>
      </c>
      <c r="E7" s="36" t="s">
        <v>10</v>
      </c>
      <c r="F7" s="36" t="s">
        <v>10</v>
      </c>
      <c r="G7" s="37">
        <v>0.1</v>
      </c>
    </row>
    <row r="8" spans="1:7" ht="15" customHeight="1" x14ac:dyDescent="0.25">
      <c r="A8" s="73"/>
      <c r="B8" s="34" t="s">
        <v>15</v>
      </c>
      <c r="C8" s="35" t="s">
        <v>8</v>
      </c>
      <c r="D8" s="35" t="s">
        <v>9</v>
      </c>
      <c r="E8" s="36" t="s">
        <v>10</v>
      </c>
      <c r="F8" s="36" t="s">
        <v>10</v>
      </c>
      <c r="G8" s="37">
        <v>0.09</v>
      </c>
    </row>
    <row r="9" spans="1:7" ht="15" customHeight="1" x14ac:dyDescent="0.25">
      <c r="A9" s="73"/>
      <c r="B9" s="34" t="s">
        <v>16</v>
      </c>
      <c r="C9" s="35" t="s">
        <v>8</v>
      </c>
      <c r="D9" s="35" t="s">
        <v>9</v>
      </c>
      <c r="E9" s="36" t="s">
        <v>10</v>
      </c>
      <c r="F9" s="36" t="s">
        <v>10</v>
      </c>
      <c r="G9" s="37">
        <v>1</v>
      </c>
    </row>
    <row r="10" spans="1:7" ht="15" customHeight="1" thickBot="1" x14ac:dyDescent="0.3">
      <c r="A10" s="73"/>
      <c r="B10" s="46" t="s">
        <v>17</v>
      </c>
      <c r="C10" s="47" t="s">
        <v>8</v>
      </c>
      <c r="D10" s="47" t="s">
        <v>9</v>
      </c>
      <c r="E10" s="48" t="s">
        <v>10</v>
      </c>
      <c r="F10" s="48" t="s">
        <v>10</v>
      </c>
      <c r="G10" s="49">
        <v>0.1</v>
      </c>
    </row>
    <row r="11" spans="1:7" ht="15" customHeight="1" thickTop="1" x14ac:dyDescent="0.25">
      <c r="A11" s="73"/>
      <c r="B11" s="12" t="s">
        <v>7</v>
      </c>
      <c r="C11" s="13" t="s">
        <v>18</v>
      </c>
      <c r="D11" s="13" t="s">
        <v>9</v>
      </c>
      <c r="E11" s="14" t="s">
        <v>10</v>
      </c>
      <c r="F11" s="14" t="s">
        <v>10</v>
      </c>
      <c r="G11" s="15">
        <v>7.6</v>
      </c>
    </row>
    <row r="12" spans="1:7" ht="15" customHeight="1" x14ac:dyDescent="0.25">
      <c r="A12" s="73"/>
      <c r="B12" s="3" t="s">
        <v>11</v>
      </c>
      <c r="C12" s="2" t="s">
        <v>18</v>
      </c>
      <c r="D12" s="2" t="s">
        <v>9</v>
      </c>
      <c r="E12" s="4" t="s">
        <v>10</v>
      </c>
      <c r="F12" s="4" t="s">
        <v>10</v>
      </c>
      <c r="G12" s="1">
        <v>18</v>
      </c>
    </row>
    <row r="13" spans="1:7" ht="15" customHeight="1" x14ac:dyDescent="0.25">
      <c r="A13" s="73"/>
      <c r="B13" s="3" t="s">
        <v>12</v>
      </c>
      <c r="C13" s="2" t="s">
        <v>18</v>
      </c>
      <c r="D13" s="2" t="s">
        <v>9</v>
      </c>
      <c r="E13" s="4" t="s">
        <v>10</v>
      </c>
      <c r="F13" s="4" t="s">
        <v>10</v>
      </c>
      <c r="G13" s="1">
        <v>5</v>
      </c>
    </row>
    <row r="14" spans="1:7" ht="15" customHeight="1" x14ac:dyDescent="0.25">
      <c r="A14" s="73"/>
      <c r="B14" s="3" t="s">
        <v>13</v>
      </c>
      <c r="C14" s="2" t="s">
        <v>18</v>
      </c>
      <c r="D14" s="2" t="s">
        <v>9</v>
      </c>
      <c r="E14" s="4" t="s">
        <v>10</v>
      </c>
      <c r="F14" s="4" t="s">
        <v>10</v>
      </c>
      <c r="G14" s="1">
        <v>12</v>
      </c>
    </row>
    <row r="15" spans="1:7" ht="15" customHeight="1" x14ac:dyDescent="0.25">
      <c r="A15" s="73"/>
      <c r="B15" s="3" t="s">
        <v>14</v>
      </c>
      <c r="C15" s="2" t="s">
        <v>18</v>
      </c>
      <c r="D15" s="2" t="s">
        <v>9</v>
      </c>
      <c r="E15" s="4" t="s">
        <v>10</v>
      </c>
      <c r="F15" s="4" t="s">
        <v>10</v>
      </c>
      <c r="G15" s="1">
        <v>0.2</v>
      </c>
    </row>
    <row r="16" spans="1:7" ht="15" customHeight="1" x14ac:dyDescent="0.25">
      <c r="A16" s="73"/>
      <c r="B16" s="3" t="s">
        <v>15</v>
      </c>
      <c r="C16" s="2" t="s">
        <v>18</v>
      </c>
      <c r="D16" s="2" t="s">
        <v>9</v>
      </c>
      <c r="E16" s="4" t="s">
        <v>10</v>
      </c>
      <c r="F16" s="4" t="s">
        <v>10</v>
      </c>
      <c r="G16" s="1">
        <v>0.22</v>
      </c>
    </row>
    <row r="17" spans="1:7" ht="15" customHeight="1" x14ac:dyDescent="0.25">
      <c r="A17" s="73"/>
      <c r="B17" s="3" t="s">
        <v>16</v>
      </c>
      <c r="C17" s="2" t="s">
        <v>18</v>
      </c>
      <c r="D17" s="2" t="s">
        <v>9</v>
      </c>
      <c r="E17" s="4" t="s">
        <v>10</v>
      </c>
      <c r="F17" s="4" t="s">
        <v>10</v>
      </c>
      <c r="G17" s="1">
        <v>1.7</v>
      </c>
    </row>
    <row r="18" spans="1:7" ht="15" customHeight="1" thickBot="1" x14ac:dyDescent="0.3">
      <c r="A18" s="74"/>
      <c r="B18" s="5" t="s">
        <v>17</v>
      </c>
      <c r="C18" s="6" t="s">
        <v>18</v>
      </c>
      <c r="D18" s="6" t="s">
        <v>9</v>
      </c>
      <c r="E18" s="7" t="s">
        <v>10</v>
      </c>
      <c r="F18" s="7" t="s">
        <v>10</v>
      </c>
      <c r="G18" s="8">
        <v>0.1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3:A18"/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"/>
  <sheetViews>
    <sheetView zoomScale="130" zoomScaleNormal="130" workbookViewId="0">
      <selection activeCell="C16" sqref="C16"/>
    </sheetView>
  </sheetViews>
  <sheetFormatPr defaultRowHeight="15" x14ac:dyDescent="0.25"/>
  <cols>
    <col min="1" max="4" width="18.7109375" customWidth="1"/>
    <col min="5" max="6" width="25.7109375" customWidth="1"/>
    <col min="7" max="7" width="18.7109375" customWidth="1"/>
  </cols>
  <sheetData>
    <row r="1" spans="1:7" ht="87.75" customHeight="1" thickBot="1" x14ac:dyDescent="0.3">
      <c r="A1" s="75" t="s">
        <v>53</v>
      </c>
      <c r="B1" s="76"/>
      <c r="C1" s="76"/>
      <c r="D1" s="76"/>
      <c r="E1" s="76"/>
      <c r="F1" s="76"/>
      <c r="G1" s="77"/>
    </row>
    <row r="2" spans="1:7" ht="41.25" thickBot="1" x14ac:dyDescent="0.35">
      <c r="A2" s="9" t="s">
        <v>0</v>
      </c>
      <c r="B2" s="10" t="s">
        <v>1</v>
      </c>
      <c r="C2" s="10" t="s">
        <v>2</v>
      </c>
      <c r="D2" s="10" t="s">
        <v>3</v>
      </c>
      <c r="E2" s="16" t="s">
        <v>4</v>
      </c>
      <c r="F2" s="16" t="s">
        <v>5</v>
      </c>
      <c r="G2" s="11" t="s">
        <v>6</v>
      </c>
    </row>
    <row r="3" spans="1:7" ht="15" customHeight="1" x14ac:dyDescent="0.25">
      <c r="A3" s="72">
        <v>45351</v>
      </c>
      <c r="B3" s="42" t="s">
        <v>7</v>
      </c>
      <c r="C3" s="43" t="s">
        <v>8</v>
      </c>
      <c r="D3" s="43" t="s">
        <v>9</v>
      </c>
      <c r="E3" s="44" t="s">
        <v>10</v>
      </c>
      <c r="F3" s="44" t="s">
        <v>10</v>
      </c>
      <c r="G3" s="45">
        <v>7.4</v>
      </c>
    </row>
    <row r="4" spans="1:7" ht="15" customHeight="1" x14ac:dyDescent="0.25">
      <c r="A4" s="73"/>
      <c r="B4" s="34" t="s">
        <v>11</v>
      </c>
      <c r="C4" s="35" t="s">
        <v>8</v>
      </c>
      <c r="D4" s="35" t="s">
        <v>9</v>
      </c>
      <c r="E4" s="36" t="s">
        <v>10</v>
      </c>
      <c r="F4" s="36" t="s">
        <v>10</v>
      </c>
      <c r="G4" s="37">
        <v>2</v>
      </c>
    </row>
    <row r="5" spans="1:7" ht="15" customHeight="1" x14ac:dyDescent="0.25">
      <c r="A5" s="73"/>
      <c r="B5" s="34" t="s">
        <v>12</v>
      </c>
      <c r="C5" s="35" t="s">
        <v>8</v>
      </c>
      <c r="D5" s="35" t="s">
        <v>9</v>
      </c>
      <c r="E5" s="36" t="s">
        <v>10</v>
      </c>
      <c r="F5" s="36" t="s">
        <v>10</v>
      </c>
      <c r="G5" s="37">
        <v>5</v>
      </c>
    </row>
    <row r="6" spans="1:7" ht="15" customHeight="1" x14ac:dyDescent="0.25">
      <c r="A6" s="73"/>
      <c r="B6" s="34" t="s">
        <v>13</v>
      </c>
      <c r="C6" s="35" t="s">
        <v>8</v>
      </c>
      <c r="D6" s="35" t="s">
        <v>9</v>
      </c>
      <c r="E6" s="36" t="s">
        <v>10</v>
      </c>
      <c r="F6" s="36" t="s">
        <v>10</v>
      </c>
      <c r="G6" s="37">
        <v>5</v>
      </c>
    </row>
    <row r="7" spans="1:7" ht="15" customHeight="1" x14ac:dyDescent="0.25">
      <c r="A7" s="73"/>
      <c r="B7" s="34" t="s">
        <v>14</v>
      </c>
      <c r="C7" s="35" t="s">
        <v>8</v>
      </c>
      <c r="D7" s="35" t="s">
        <v>9</v>
      </c>
      <c r="E7" s="36" t="s">
        <v>10</v>
      </c>
      <c r="F7" s="36" t="s">
        <v>10</v>
      </c>
      <c r="G7" s="37">
        <v>0.1</v>
      </c>
    </row>
    <row r="8" spans="1:7" ht="15" customHeight="1" x14ac:dyDescent="0.25">
      <c r="A8" s="73"/>
      <c r="B8" s="34" t="s">
        <v>15</v>
      </c>
      <c r="C8" s="35" t="s">
        <v>8</v>
      </c>
      <c r="D8" s="35" t="s">
        <v>9</v>
      </c>
      <c r="E8" s="36" t="s">
        <v>10</v>
      </c>
      <c r="F8" s="36" t="s">
        <v>10</v>
      </c>
      <c r="G8" s="37">
        <v>0.7</v>
      </c>
    </row>
    <row r="9" spans="1:7" ht="15" customHeight="1" x14ac:dyDescent="0.25">
      <c r="A9" s="73"/>
      <c r="B9" s="34" t="s">
        <v>16</v>
      </c>
      <c r="C9" s="35" t="s">
        <v>8</v>
      </c>
      <c r="D9" s="35" t="s">
        <v>9</v>
      </c>
      <c r="E9" s="36" t="s">
        <v>10</v>
      </c>
      <c r="F9" s="36" t="s">
        <v>10</v>
      </c>
      <c r="G9" s="37">
        <v>1</v>
      </c>
    </row>
    <row r="10" spans="1:7" ht="15" customHeight="1" thickBot="1" x14ac:dyDescent="0.3">
      <c r="A10" s="73"/>
      <c r="B10" s="46" t="s">
        <v>17</v>
      </c>
      <c r="C10" s="47" t="s">
        <v>8</v>
      </c>
      <c r="D10" s="47" t="s">
        <v>9</v>
      </c>
      <c r="E10" s="48" t="s">
        <v>10</v>
      </c>
      <c r="F10" s="48" t="s">
        <v>10</v>
      </c>
      <c r="G10" s="49">
        <v>0.1</v>
      </c>
    </row>
    <row r="11" spans="1:7" ht="15" customHeight="1" thickTop="1" x14ac:dyDescent="0.25">
      <c r="A11" s="73"/>
      <c r="B11" s="12" t="s">
        <v>7</v>
      </c>
      <c r="C11" s="13" t="s">
        <v>18</v>
      </c>
      <c r="D11" s="13" t="s">
        <v>9</v>
      </c>
      <c r="E11" s="14" t="s">
        <v>10</v>
      </c>
      <c r="F11" s="14" t="s">
        <v>10</v>
      </c>
      <c r="G11" s="38">
        <v>7.7</v>
      </c>
    </row>
    <row r="12" spans="1:7" ht="15" customHeight="1" x14ac:dyDescent="0.25">
      <c r="A12" s="73"/>
      <c r="B12" s="3" t="s">
        <v>11</v>
      </c>
      <c r="C12" s="2" t="s">
        <v>18</v>
      </c>
      <c r="D12" s="2" t="s">
        <v>9</v>
      </c>
      <c r="E12" s="4" t="s">
        <v>10</v>
      </c>
      <c r="F12" s="4" t="s">
        <v>10</v>
      </c>
      <c r="G12" s="1">
        <v>20</v>
      </c>
    </row>
    <row r="13" spans="1:7" ht="15" customHeight="1" x14ac:dyDescent="0.25">
      <c r="A13" s="73"/>
      <c r="B13" s="3" t="s">
        <v>12</v>
      </c>
      <c r="C13" s="2" t="s">
        <v>18</v>
      </c>
      <c r="D13" s="2" t="s">
        <v>9</v>
      </c>
      <c r="E13" s="4" t="s">
        <v>10</v>
      </c>
      <c r="F13" s="4" t="s">
        <v>10</v>
      </c>
      <c r="G13" s="1">
        <v>5</v>
      </c>
    </row>
    <row r="14" spans="1:7" ht="15" customHeight="1" x14ac:dyDescent="0.25">
      <c r="A14" s="73"/>
      <c r="B14" s="3" t="s">
        <v>13</v>
      </c>
      <c r="C14" s="2" t="s">
        <v>18</v>
      </c>
      <c r="D14" s="2" t="s">
        <v>9</v>
      </c>
      <c r="E14" s="4" t="s">
        <v>10</v>
      </c>
      <c r="F14" s="4" t="s">
        <v>10</v>
      </c>
      <c r="G14" s="1">
        <v>16</v>
      </c>
    </row>
    <row r="15" spans="1:7" ht="15" customHeight="1" x14ac:dyDescent="0.25">
      <c r="A15" s="73"/>
      <c r="B15" s="3" t="s">
        <v>14</v>
      </c>
      <c r="C15" s="2" t="s">
        <v>18</v>
      </c>
      <c r="D15" s="2" t="s">
        <v>9</v>
      </c>
      <c r="E15" s="4" t="s">
        <v>10</v>
      </c>
      <c r="F15" s="4" t="s">
        <v>10</v>
      </c>
      <c r="G15" s="1">
        <v>1.9</v>
      </c>
    </row>
    <row r="16" spans="1:7" ht="15" customHeight="1" x14ac:dyDescent="0.25">
      <c r="A16" s="73"/>
      <c r="B16" s="3" t="s">
        <v>15</v>
      </c>
      <c r="C16" s="2" t="s">
        <v>18</v>
      </c>
      <c r="D16" s="2" t="s">
        <v>9</v>
      </c>
      <c r="E16" s="4" t="s">
        <v>10</v>
      </c>
      <c r="F16" s="4" t="s">
        <v>10</v>
      </c>
      <c r="G16" s="1">
        <v>0.24</v>
      </c>
    </row>
    <row r="17" spans="1:7" ht="15" customHeight="1" x14ac:dyDescent="0.25">
      <c r="A17" s="73"/>
      <c r="B17" s="3" t="s">
        <v>16</v>
      </c>
      <c r="C17" s="2" t="s">
        <v>18</v>
      </c>
      <c r="D17" s="2" t="s">
        <v>9</v>
      </c>
      <c r="E17" s="4" t="s">
        <v>10</v>
      </c>
      <c r="F17" s="4" t="s">
        <v>10</v>
      </c>
      <c r="G17" s="1">
        <v>1.9</v>
      </c>
    </row>
    <row r="18" spans="1:7" ht="15" customHeight="1" thickBot="1" x14ac:dyDescent="0.3">
      <c r="A18" s="74"/>
      <c r="B18" s="5" t="s">
        <v>17</v>
      </c>
      <c r="C18" s="6" t="s">
        <v>18</v>
      </c>
      <c r="D18" s="6" t="s">
        <v>9</v>
      </c>
      <c r="E18" s="7" t="s">
        <v>10</v>
      </c>
      <c r="F18" s="7" t="s">
        <v>10</v>
      </c>
      <c r="G18" s="8">
        <v>0.1</v>
      </c>
    </row>
  </sheetData>
  <mergeCells count="2">
    <mergeCell ref="A3:A18"/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8"/>
  <sheetViews>
    <sheetView zoomScale="130" zoomScaleNormal="130" workbookViewId="0">
      <selection sqref="A1:G1"/>
    </sheetView>
  </sheetViews>
  <sheetFormatPr defaultRowHeight="15" x14ac:dyDescent="0.25"/>
  <cols>
    <col min="1" max="4" width="18.7109375" customWidth="1"/>
    <col min="5" max="6" width="25.7109375" customWidth="1"/>
    <col min="7" max="7" width="18.7109375" customWidth="1"/>
  </cols>
  <sheetData>
    <row r="1" spans="1:7" ht="87.75" customHeight="1" thickBot="1" x14ac:dyDescent="0.3">
      <c r="A1" s="75" t="s">
        <v>54</v>
      </c>
      <c r="B1" s="76"/>
      <c r="C1" s="76"/>
      <c r="D1" s="76"/>
      <c r="E1" s="76"/>
      <c r="F1" s="76"/>
      <c r="G1" s="77"/>
    </row>
    <row r="2" spans="1:7" ht="41.25" thickBot="1" x14ac:dyDescent="0.35">
      <c r="A2" s="9" t="s">
        <v>0</v>
      </c>
      <c r="B2" s="10" t="s">
        <v>1</v>
      </c>
      <c r="C2" s="10" t="s">
        <v>2</v>
      </c>
      <c r="D2" s="10" t="s">
        <v>3</v>
      </c>
      <c r="E2" s="16" t="s">
        <v>4</v>
      </c>
      <c r="F2" s="16" t="s">
        <v>5</v>
      </c>
      <c r="G2" s="11" t="s">
        <v>6</v>
      </c>
    </row>
    <row r="3" spans="1:7" ht="15" customHeight="1" x14ac:dyDescent="0.25">
      <c r="A3" s="72">
        <v>45377</v>
      </c>
      <c r="B3" s="42" t="s">
        <v>7</v>
      </c>
      <c r="C3" s="43" t="s">
        <v>8</v>
      </c>
      <c r="D3" s="43" t="s">
        <v>9</v>
      </c>
      <c r="E3" s="44" t="s">
        <v>10</v>
      </c>
      <c r="F3" s="44" t="s">
        <v>10</v>
      </c>
      <c r="G3" s="45">
        <v>7.6</v>
      </c>
    </row>
    <row r="4" spans="1:7" ht="15" customHeight="1" x14ac:dyDescent="0.25">
      <c r="A4" s="73"/>
      <c r="B4" s="34" t="s">
        <v>11</v>
      </c>
      <c r="C4" s="35" t="s">
        <v>8</v>
      </c>
      <c r="D4" s="35" t="s">
        <v>9</v>
      </c>
      <c r="E4" s="36" t="s">
        <v>10</v>
      </c>
      <c r="F4" s="36" t="s">
        <v>10</v>
      </c>
      <c r="G4" s="37">
        <v>2</v>
      </c>
    </row>
    <row r="5" spans="1:7" ht="15" customHeight="1" x14ac:dyDescent="0.25">
      <c r="A5" s="73"/>
      <c r="B5" s="34" t="s">
        <v>12</v>
      </c>
      <c r="C5" s="35" t="s">
        <v>8</v>
      </c>
      <c r="D5" s="35" t="s">
        <v>9</v>
      </c>
      <c r="E5" s="36" t="s">
        <v>10</v>
      </c>
      <c r="F5" s="36" t="s">
        <v>10</v>
      </c>
      <c r="G5" s="37">
        <v>5</v>
      </c>
    </row>
    <row r="6" spans="1:7" ht="15" customHeight="1" x14ac:dyDescent="0.25">
      <c r="A6" s="73"/>
      <c r="B6" s="34" t="s">
        <v>13</v>
      </c>
      <c r="C6" s="35" t="s">
        <v>8</v>
      </c>
      <c r="D6" s="35" t="s">
        <v>9</v>
      </c>
      <c r="E6" s="36" t="s">
        <v>10</v>
      </c>
      <c r="F6" s="36" t="s">
        <v>10</v>
      </c>
      <c r="G6" s="37">
        <v>5</v>
      </c>
    </row>
    <row r="7" spans="1:7" ht="15" customHeight="1" x14ac:dyDescent="0.25">
      <c r="A7" s="73"/>
      <c r="B7" s="34" t="s">
        <v>14</v>
      </c>
      <c r="C7" s="35" t="s">
        <v>8</v>
      </c>
      <c r="D7" s="35" t="s">
        <v>9</v>
      </c>
      <c r="E7" s="36" t="s">
        <v>10</v>
      </c>
      <c r="F7" s="36" t="s">
        <v>10</v>
      </c>
      <c r="G7" s="37">
        <v>0.1</v>
      </c>
    </row>
    <row r="8" spans="1:7" ht="15" customHeight="1" x14ac:dyDescent="0.25">
      <c r="A8" s="73"/>
      <c r="B8" s="34" t="s">
        <v>15</v>
      </c>
      <c r="C8" s="35" t="s">
        <v>8</v>
      </c>
      <c r="D8" s="35" t="s">
        <v>9</v>
      </c>
      <c r="E8" s="36" t="s">
        <v>10</v>
      </c>
      <c r="F8" s="36" t="s">
        <v>10</v>
      </c>
      <c r="G8" s="37">
        <v>0.7</v>
      </c>
    </row>
    <row r="9" spans="1:7" ht="15" customHeight="1" x14ac:dyDescent="0.25">
      <c r="A9" s="73"/>
      <c r="B9" s="34" t="s">
        <v>16</v>
      </c>
      <c r="C9" s="35" t="s">
        <v>8</v>
      </c>
      <c r="D9" s="35" t="s">
        <v>9</v>
      </c>
      <c r="E9" s="36" t="s">
        <v>10</v>
      </c>
      <c r="F9" s="36" t="s">
        <v>10</v>
      </c>
      <c r="G9" s="37">
        <v>1</v>
      </c>
    </row>
    <row r="10" spans="1:7" ht="15" customHeight="1" thickBot="1" x14ac:dyDescent="0.3">
      <c r="A10" s="73"/>
      <c r="B10" s="46" t="s">
        <v>17</v>
      </c>
      <c r="C10" s="47" t="s">
        <v>8</v>
      </c>
      <c r="D10" s="47" t="s">
        <v>9</v>
      </c>
      <c r="E10" s="48" t="s">
        <v>10</v>
      </c>
      <c r="F10" s="48" t="s">
        <v>10</v>
      </c>
      <c r="G10" s="49">
        <v>0.1</v>
      </c>
    </row>
    <row r="11" spans="1:7" ht="15" customHeight="1" thickTop="1" x14ac:dyDescent="0.25">
      <c r="A11" s="73"/>
      <c r="B11" s="12" t="s">
        <v>7</v>
      </c>
      <c r="C11" s="13" t="s">
        <v>18</v>
      </c>
      <c r="D11" s="13" t="s">
        <v>9</v>
      </c>
      <c r="E11" s="14" t="s">
        <v>10</v>
      </c>
      <c r="F11" s="14" t="s">
        <v>10</v>
      </c>
      <c r="G11" s="38">
        <v>7.82</v>
      </c>
    </row>
    <row r="12" spans="1:7" ht="15" customHeight="1" x14ac:dyDescent="0.25">
      <c r="A12" s="73"/>
      <c r="B12" s="3" t="s">
        <v>11</v>
      </c>
      <c r="C12" s="2" t="s">
        <v>18</v>
      </c>
      <c r="D12" s="2" t="s">
        <v>9</v>
      </c>
      <c r="E12" s="4" t="s">
        <v>10</v>
      </c>
      <c r="F12" s="4" t="s">
        <v>10</v>
      </c>
      <c r="G12" s="1">
        <v>10</v>
      </c>
    </row>
    <row r="13" spans="1:7" ht="15" customHeight="1" x14ac:dyDescent="0.25">
      <c r="A13" s="73"/>
      <c r="B13" s="3" t="s">
        <v>12</v>
      </c>
      <c r="C13" s="2" t="s">
        <v>18</v>
      </c>
      <c r="D13" s="2" t="s">
        <v>9</v>
      </c>
      <c r="E13" s="4" t="s">
        <v>10</v>
      </c>
      <c r="F13" s="4" t="s">
        <v>10</v>
      </c>
      <c r="G13" s="1">
        <v>2</v>
      </c>
    </row>
    <row r="14" spans="1:7" ht="15" customHeight="1" x14ac:dyDescent="0.25">
      <c r="A14" s="73"/>
      <c r="B14" s="3" t="s">
        <v>13</v>
      </c>
      <c r="C14" s="2" t="s">
        <v>18</v>
      </c>
      <c r="D14" s="2" t="s">
        <v>9</v>
      </c>
      <c r="E14" s="4" t="s">
        <v>10</v>
      </c>
      <c r="F14" s="4" t="s">
        <v>10</v>
      </c>
      <c r="G14" s="1">
        <v>7</v>
      </c>
    </row>
    <row r="15" spans="1:7" ht="15" customHeight="1" x14ac:dyDescent="0.25">
      <c r="A15" s="73"/>
      <c r="B15" s="3" t="s">
        <v>14</v>
      </c>
      <c r="C15" s="2" t="s">
        <v>18</v>
      </c>
      <c r="D15" s="2" t="s">
        <v>9</v>
      </c>
      <c r="E15" s="4" t="s">
        <v>10</v>
      </c>
      <c r="F15" s="4" t="s">
        <v>10</v>
      </c>
      <c r="G15" s="1">
        <v>0.1</v>
      </c>
    </row>
    <row r="16" spans="1:7" ht="15" customHeight="1" x14ac:dyDescent="0.25">
      <c r="A16" s="73"/>
      <c r="B16" s="3" t="s">
        <v>15</v>
      </c>
      <c r="C16" s="2" t="s">
        <v>18</v>
      </c>
      <c r="D16" s="2" t="s">
        <v>9</v>
      </c>
      <c r="E16" s="4" t="s">
        <v>10</v>
      </c>
      <c r="F16" s="4" t="s">
        <v>10</v>
      </c>
      <c r="G16" s="1">
        <v>0.09</v>
      </c>
    </row>
    <row r="17" spans="1:7" ht="15" customHeight="1" x14ac:dyDescent="0.25">
      <c r="A17" s="73"/>
      <c r="B17" s="3" t="s">
        <v>16</v>
      </c>
      <c r="C17" s="2" t="s">
        <v>18</v>
      </c>
      <c r="D17" s="2" t="s">
        <v>9</v>
      </c>
      <c r="E17" s="4" t="s">
        <v>10</v>
      </c>
      <c r="F17" s="4" t="s">
        <v>10</v>
      </c>
      <c r="G17" s="1">
        <v>1.5</v>
      </c>
    </row>
    <row r="18" spans="1:7" ht="15" customHeight="1" thickBot="1" x14ac:dyDescent="0.3">
      <c r="A18" s="74"/>
      <c r="B18" s="5" t="s">
        <v>17</v>
      </c>
      <c r="C18" s="6" t="s">
        <v>18</v>
      </c>
      <c r="D18" s="6" t="s">
        <v>9</v>
      </c>
      <c r="E18" s="7" t="s">
        <v>10</v>
      </c>
      <c r="F18" s="7" t="s">
        <v>10</v>
      </c>
      <c r="G18" s="8">
        <v>0.2</v>
      </c>
    </row>
  </sheetData>
  <mergeCells count="2">
    <mergeCell ref="A3:A18"/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8"/>
  <sheetViews>
    <sheetView zoomScale="140" zoomScaleNormal="140" workbookViewId="0">
      <selection sqref="A1:G1"/>
    </sheetView>
  </sheetViews>
  <sheetFormatPr defaultRowHeight="15" x14ac:dyDescent="0.25"/>
  <cols>
    <col min="1" max="4" width="18.7109375" customWidth="1"/>
    <col min="5" max="6" width="25.7109375" customWidth="1"/>
    <col min="7" max="7" width="18.7109375" customWidth="1"/>
  </cols>
  <sheetData>
    <row r="1" spans="1:7" ht="87.75" customHeight="1" thickBot="1" x14ac:dyDescent="0.3">
      <c r="A1" s="75" t="s">
        <v>55</v>
      </c>
      <c r="B1" s="76"/>
      <c r="C1" s="76"/>
      <c r="D1" s="76"/>
      <c r="E1" s="76"/>
      <c r="F1" s="76"/>
      <c r="G1" s="77"/>
    </row>
    <row r="2" spans="1:7" ht="41.25" thickBot="1" x14ac:dyDescent="0.35">
      <c r="A2" s="9" t="s">
        <v>0</v>
      </c>
      <c r="B2" s="10" t="s">
        <v>1</v>
      </c>
      <c r="C2" s="10" t="s">
        <v>2</v>
      </c>
      <c r="D2" s="10" t="s">
        <v>3</v>
      </c>
      <c r="E2" s="16" t="s">
        <v>4</v>
      </c>
      <c r="F2" s="16" t="s">
        <v>5</v>
      </c>
      <c r="G2" s="11" t="s">
        <v>6</v>
      </c>
    </row>
    <row r="3" spans="1:7" ht="15" customHeight="1" x14ac:dyDescent="0.25">
      <c r="A3" s="72">
        <v>45401</v>
      </c>
      <c r="B3" s="42" t="s">
        <v>7</v>
      </c>
      <c r="C3" s="43" t="s">
        <v>8</v>
      </c>
      <c r="D3" s="43" t="s">
        <v>9</v>
      </c>
      <c r="E3" s="44" t="s">
        <v>10</v>
      </c>
      <c r="F3" s="44" t="s">
        <v>10</v>
      </c>
      <c r="G3" s="45">
        <v>7.3</v>
      </c>
    </row>
    <row r="4" spans="1:7" ht="15" customHeight="1" x14ac:dyDescent="0.25">
      <c r="A4" s="73"/>
      <c r="B4" s="34" t="s">
        <v>11</v>
      </c>
      <c r="C4" s="35" t="s">
        <v>8</v>
      </c>
      <c r="D4" s="35" t="s">
        <v>9</v>
      </c>
      <c r="E4" s="36" t="s">
        <v>10</v>
      </c>
      <c r="F4" s="36" t="s">
        <v>10</v>
      </c>
      <c r="G4" s="37">
        <v>2</v>
      </c>
    </row>
    <row r="5" spans="1:7" ht="15" customHeight="1" x14ac:dyDescent="0.25">
      <c r="A5" s="73"/>
      <c r="B5" s="34" t="s">
        <v>12</v>
      </c>
      <c r="C5" s="35" t="s">
        <v>8</v>
      </c>
      <c r="D5" s="35" t="s">
        <v>9</v>
      </c>
      <c r="E5" s="36" t="s">
        <v>10</v>
      </c>
      <c r="F5" s="36" t="s">
        <v>10</v>
      </c>
      <c r="G5" s="37">
        <v>5</v>
      </c>
    </row>
    <row r="6" spans="1:7" ht="15" customHeight="1" x14ac:dyDescent="0.25">
      <c r="A6" s="73"/>
      <c r="B6" s="34" t="s">
        <v>13</v>
      </c>
      <c r="C6" s="35" t="s">
        <v>8</v>
      </c>
      <c r="D6" s="35" t="s">
        <v>9</v>
      </c>
      <c r="E6" s="36" t="s">
        <v>10</v>
      </c>
      <c r="F6" s="36" t="s">
        <v>10</v>
      </c>
      <c r="G6" s="37">
        <v>5</v>
      </c>
    </row>
    <row r="7" spans="1:7" ht="15" customHeight="1" x14ac:dyDescent="0.25">
      <c r="A7" s="73"/>
      <c r="B7" s="34" t="s">
        <v>14</v>
      </c>
      <c r="C7" s="35" t="s">
        <v>8</v>
      </c>
      <c r="D7" s="35" t="s">
        <v>9</v>
      </c>
      <c r="E7" s="36" t="s">
        <v>10</v>
      </c>
      <c r="F7" s="36" t="s">
        <v>10</v>
      </c>
      <c r="G7" s="37">
        <v>0.1</v>
      </c>
    </row>
    <row r="8" spans="1:7" ht="15" customHeight="1" x14ac:dyDescent="0.25">
      <c r="A8" s="73"/>
      <c r="B8" s="34" t="s">
        <v>15</v>
      </c>
      <c r="C8" s="35" t="s">
        <v>8</v>
      </c>
      <c r="D8" s="35" t="s">
        <v>9</v>
      </c>
      <c r="E8" s="36" t="s">
        <v>10</v>
      </c>
      <c r="F8" s="36" t="s">
        <v>10</v>
      </c>
      <c r="G8" s="37">
        <v>0.09</v>
      </c>
    </row>
    <row r="9" spans="1:7" ht="15" customHeight="1" x14ac:dyDescent="0.25">
      <c r="A9" s="73"/>
      <c r="B9" s="34" t="s">
        <v>16</v>
      </c>
      <c r="C9" s="35" t="s">
        <v>8</v>
      </c>
      <c r="D9" s="35" t="s">
        <v>9</v>
      </c>
      <c r="E9" s="36" t="s">
        <v>10</v>
      </c>
      <c r="F9" s="36" t="s">
        <v>10</v>
      </c>
      <c r="G9" s="37">
        <v>1.1000000000000001</v>
      </c>
    </row>
    <row r="10" spans="1:7" ht="15" customHeight="1" thickBot="1" x14ac:dyDescent="0.3">
      <c r="A10" s="73"/>
      <c r="B10" s="46" t="s">
        <v>17</v>
      </c>
      <c r="C10" s="47" t="s">
        <v>8</v>
      </c>
      <c r="D10" s="47" t="s">
        <v>9</v>
      </c>
      <c r="E10" s="48" t="s">
        <v>10</v>
      </c>
      <c r="F10" s="48" t="s">
        <v>10</v>
      </c>
      <c r="G10" s="49">
        <v>0.1</v>
      </c>
    </row>
    <row r="11" spans="1:7" ht="15" customHeight="1" thickTop="1" x14ac:dyDescent="0.25">
      <c r="A11" s="73"/>
      <c r="B11" s="12" t="s">
        <v>7</v>
      </c>
      <c r="C11" s="13" t="s">
        <v>18</v>
      </c>
      <c r="D11" s="13" t="s">
        <v>9</v>
      </c>
      <c r="E11" s="14" t="s">
        <v>10</v>
      </c>
      <c r="F11" s="14" t="s">
        <v>10</v>
      </c>
      <c r="G11" s="38">
        <v>7.6</v>
      </c>
    </row>
    <row r="12" spans="1:7" ht="15" customHeight="1" x14ac:dyDescent="0.25">
      <c r="A12" s="73"/>
      <c r="B12" s="3" t="s">
        <v>11</v>
      </c>
      <c r="C12" s="2" t="s">
        <v>18</v>
      </c>
      <c r="D12" s="2" t="s">
        <v>9</v>
      </c>
      <c r="E12" s="4" t="s">
        <v>10</v>
      </c>
      <c r="F12" s="4" t="s">
        <v>10</v>
      </c>
      <c r="G12" s="1">
        <v>19</v>
      </c>
    </row>
    <row r="13" spans="1:7" ht="15" customHeight="1" x14ac:dyDescent="0.25">
      <c r="A13" s="73"/>
      <c r="B13" s="3" t="s">
        <v>12</v>
      </c>
      <c r="C13" s="2" t="s">
        <v>18</v>
      </c>
      <c r="D13" s="2" t="s">
        <v>9</v>
      </c>
      <c r="E13" s="4" t="s">
        <v>10</v>
      </c>
      <c r="F13" s="4" t="s">
        <v>10</v>
      </c>
      <c r="G13" s="1">
        <v>4</v>
      </c>
    </row>
    <row r="14" spans="1:7" ht="15" customHeight="1" x14ac:dyDescent="0.25">
      <c r="A14" s="73"/>
      <c r="B14" s="3" t="s">
        <v>13</v>
      </c>
      <c r="C14" s="2" t="s">
        <v>18</v>
      </c>
      <c r="D14" s="2" t="s">
        <v>9</v>
      </c>
      <c r="E14" s="4" t="s">
        <v>10</v>
      </c>
      <c r="F14" s="4" t="s">
        <v>10</v>
      </c>
      <c r="G14" s="1">
        <v>11</v>
      </c>
    </row>
    <row r="15" spans="1:7" ht="15" customHeight="1" x14ac:dyDescent="0.25">
      <c r="A15" s="73"/>
      <c r="B15" s="3" t="s">
        <v>14</v>
      </c>
      <c r="C15" s="2" t="s">
        <v>18</v>
      </c>
      <c r="D15" s="2" t="s">
        <v>9</v>
      </c>
      <c r="E15" s="4" t="s">
        <v>10</v>
      </c>
      <c r="F15" s="4" t="s">
        <v>10</v>
      </c>
      <c r="G15" s="1">
        <v>0.2</v>
      </c>
    </row>
    <row r="16" spans="1:7" ht="15" customHeight="1" x14ac:dyDescent="0.25">
      <c r="A16" s="73"/>
      <c r="B16" s="3" t="s">
        <v>15</v>
      </c>
      <c r="C16" s="2" t="s">
        <v>18</v>
      </c>
      <c r="D16" s="2" t="s">
        <v>9</v>
      </c>
      <c r="E16" s="4" t="s">
        <v>10</v>
      </c>
      <c r="F16" s="4" t="s">
        <v>10</v>
      </c>
      <c r="G16" s="1">
        <v>0.25</v>
      </c>
    </row>
    <row r="17" spans="1:7" ht="15" customHeight="1" x14ac:dyDescent="0.25">
      <c r="A17" s="73"/>
      <c r="B17" s="3" t="s">
        <v>16</v>
      </c>
      <c r="C17" s="2" t="s">
        <v>18</v>
      </c>
      <c r="D17" s="2" t="s">
        <v>9</v>
      </c>
      <c r="E17" s="4" t="s">
        <v>10</v>
      </c>
      <c r="F17" s="4" t="s">
        <v>10</v>
      </c>
      <c r="G17" s="1">
        <v>1.8</v>
      </c>
    </row>
    <row r="18" spans="1:7" ht="15" customHeight="1" thickBot="1" x14ac:dyDescent="0.3">
      <c r="A18" s="74"/>
      <c r="B18" s="5" t="s">
        <v>17</v>
      </c>
      <c r="C18" s="6" t="s">
        <v>18</v>
      </c>
      <c r="D18" s="6" t="s">
        <v>9</v>
      </c>
      <c r="E18" s="7" t="s">
        <v>10</v>
      </c>
      <c r="F18" s="7" t="s">
        <v>10</v>
      </c>
      <c r="G18" s="8">
        <v>0.1</v>
      </c>
    </row>
  </sheetData>
  <mergeCells count="2">
    <mergeCell ref="A3:A18"/>
    <mergeCell ref="A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8"/>
  <sheetViews>
    <sheetView zoomScale="140" zoomScaleNormal="140" workbookViewId="0">
      <selection sqref="A1:G1"/>
    </sheetView>
  </sheetViews>
  <sheetFormatPr defaultRowHeight="15" x14ac:dyDescent="0.25"/>
  <cols>
    <col min="1" max="4" width="18.7109375" customWidth="1"/>
    <col min="5" max="6" width="25.7109375" customWidth="1"/>
    <col min="7" max="7" width="18.7109375" customWidth="1"/>
  </cols>
  <sheetData>
    <row r="1" spans="1:7" ht="87.75" customHeight="1" thickBot="1" x14ac:dyDescent="0.3">
      <c r="A1" s="75" t="s">
        <v>56</v>
      </c>
      <c r="B1" s="76"/>
      <c r="C1" s="76"/>
      <c r="D1" s="76"/>
      <c r="E1" s="76"/>
      <c r="F1" s="76"/>
      <c r="G1" s="77"/>
    </row>
    <row r="2" spans="1:7" ht="41.25" thickBot="1" x14ac:dyDescent="0.35">
      <c r="A2" s="9" t="s">
        <v>0</v>
      </c>
      <c r="B2" s="10" t="s">
        <v>1</v>
      </c>
      <c r="C2" s="10" t="s">
        <v>2</v>
      </c>
      <c r="D2" s="10" t="s">
        <v>3</v>
      </c>
      <c r="E2" s="16" t="s">
        <v>4</v>
      </c>
      <c r="F2" s="16" t="s">
        <v>5</v>
      </c>
      <c r="G2" s="11" t="s">
        <v>6</v>
      </c>
    </row>
    <row r="3" spans="1:7" ht="15" customHeight="1" x14ac:dyDescent="0.25">
      <c r="A3" s="72">
        <v>45433</v>
      </c>
      <c r="B3" s="30" t="s">
        <v>7</v>
      </c>
      <c r="C3" s="31" t="s">
        <v>8</v>
      </c>
      <c r="D3" s="31" t="s">
        <v>9</v>
      </c>
      <c r="E3" s="32" t="s">
        <v>10</v>
      </c>
      <c r="F3" s="32" t="s">
        <v>10</v>
      </c>
      <c r="G3" s="45">
        <v>7.2</v>
      </c>
    </row>
    <row r="4" spans="1:7" ht="15" customHeight="1" x14ac:dyDescent="0.25">
      <c r="A4" s="73"/>
      <c r="B4" s="34" t="s">
        <v>11</v>
      </c>
      <c r="C4" s="35" t="s">
        <v>8</v>
      </c>
      <c r="D4" s="35" t="s">
        <v>9</v>
      </c>
      <c r="E4" s="36" t="s">
        <v>10</v>
      </c>
      <c r="F4" s="36" t="s">
        <v>10</v>
      </c>
      <c r="G4" s="37">
        <v>4</v>
      </c>
    </row>
    <row r="5" spans="1:7" ht="15" customHeight="1" x14ac:dyDescent="0.25">
      <c r="A5" s="73"/>
      <c r="B5" s="34" t="s">
        <v>12</v>
      </c>
      <c r="C5" s="35" t="s">
        <v>8</v>
      </c>
      <c r="D5" s="35" t="s">
        <v>9</v>
      </c>
      <c r="E5" s="36" t="s">
        <v>10</v>
      </c>
      <c r="F5" s="36" t="s">
        <v>10</v>
      </c>
      <c r="G5" s="37">
        <v>5</v>
      </c>
    </row>
    <row r="6" spans="1:7" ht="15" customHeight="1" x14ac:dyDescent="0.25">
      <c r="A6" s="73"/>
      <c r="B6" s="34" t="s">
        <v>13</v>
      </c>
      <c r="C6" s="35" t="s">
        <v>8</v>
      </c>
      <c r="D6" s="35" t="s">
        <v>9</v>
      </c>
      <c r="E6" s="36" t="s">
        <v>10</v>
      </c>
      <c r="F6" s="36" t="s">
        <v>10</v>
      </c>
      <c r="G6" s="37">
        <v>5</v>
      </c>
    </row>
    <row r="7" spans="1:7" ht="15" customHeight="1" x14ac:dyDescent="0.25">
      <c r="A7" s="73"/>
      <c r="B7" s="34" t="s">
        <v>14</v>
      </c>
      <c r="C7" s="35" t="s">
        <v>8</v>
      </c>
      <c r="D7" s="35" t="s">
        <v>9</v>
      </c>
      <c r="E7" s="36" t="s">
        <v>10</v>
      </c>
      <c r="F7" s="36" t="s">
        <v>10</v>
      </c>
      <c r="G7" s="37">
        <v>0.1</v>
      </c>
    </row>
    <row r="8" spans="1:7" ht="15" customHeight="1" x14ac:dyDescent="0.25">
      <c r="A8" s="73"/>
      <c r="B8" s="34" t="s">
        <v>15</v>
      </c>
      <c r="C8" s="35" t="s">
        <v>8</v>
      </c>
      <c r="D8" s="35" t="s">
        <v>9</v>
      </c>
      <c r="E8" s="36" t="s">
        <v>10</v>
      </c>
      <c r="F8" s="36" t="s">
        <v>10</v>
      </c>
      <c r="G8" s="37">
        <v>0.11</v>
      </c>
    </row>
    <row r="9" spans="1:7" ht="15" customHeight="1" x14ac:dyDescent="0.25">
      <c r="A9" s="73"/>
      <c r="B9" s="34" t="s">
        <v>16</v>
      </c>
      <c r="C9" s="35" t="s">
        <v>8</v>
      </c>
      <c r="D9" s="35" t="s">
        <v>9</v>
      </c>
      <c r="E9" s="36" t="s">
        <v>10</v>
      </c>
      <c r="F9" s="36" t="s">
        <v>10</v>
      </c>
      <c r="G9" s="37">
        <v>1.3</v>
      </c>
    </row>
    <row r="10" spans="1:7" ht="15" customHeight="1" thickBot="1" x14ac:dyDescent="0.3">
      <c r="A10" s="73"/>
      <c r="B10" s="34" t="s">
        <v>17</v>
      </c>
      <c r="C10" s="35" t="s">
        <v>8</v>
      </c>
      <c r="D10" s="35" t="s">
        <v>9</v>
      </c>
      <c r="E10" s="36" t="s">
        <v>10</v>
      </c>
      <c r="F10" s="36" t="s">
        <v>10</v>
      </c>
      <c r="G10" s="49">
        <v>0.1</v>
      </c>
    </row>
    <row r="11" spans="1:7" ht="15" customHeight="1" thickTop="1" x14ac:dyDescent="0.25">
      <c r="A11" s="73"/>
      <c r="B11" s="3" t="s">
        <v>7</v>
      </c>
      <c r="C11" s="2" t="s">
        <v>18</v>
      </c>
      <c r="D11" s="2" t="s">
        <v>9</v>
      </c>
      <c r="E11" s="4" t="s">
        <v>10</v>
      </c>
      <c r="F11" s="4" t="s">
        <v>10</v>
      </c>
      <c r="G11" s="38">
        <v>7.4</v>
      </c>
    </row>
    <row r="12" spans="1:7" ht="15" customHeight="1" x14ac:dyDescent="0.25">
      <c r="A12" s="73"/>
      <c r="B12" s="3" t="s">
        <v>11</v>
      </c>
      <c r="C12" s="2" t="s">
        <v>18</v>
      </c>
      <c r="D12" s="2" t="s">
        <v>9</v>
      </c>
      <c r="E12" s="4" t="s">
        <v>10</v>
      </c>
      <c r="F12" s="4" t="s">
        <v>10</v>
      </c>
      <c r="G12" s="1">
        <v>21</v>
      </c>
    </row>
    <row r="13" spans="1:7" ht="15" customHeight="1" x14ac:dyDescent="0.25">
      <c r="A13" s="73"/>
      <c r="B13" s="3" t="s">
        <v>12</v>
      </c>
      <c r="C13" s="2" t="s">
        <v>18</v>
      </c>
      <c r="D13" s="2" t="s">
        <v>9</v>
      </c>
      <c r="E13" s="4" t="s">
        <v>10</v>
      </c>
      <c r="F13" s="4" t="s">
        <v>10</v>
      </c>
      <c r="G13" s="1">
        <v>5</v>
      </c>
    </row>
    <row r="14" spans="1:7" ht="15" customHeight="1" x14ac:dyDescent="0.25">
      <c r="A14" s="73"/>
      <c r="B14" s="3" t="s">
        <v>13</v>
      </c>
      <c r="C14" s="2" t="s">
        <v>18</v>
      </c>
      <c r="D14" s="2" t="s">
        <v>9</v>
      </c>
      <c r="E14" s="4" t="s">
        <v>10</v>
      </c>
      <c r="F14" s="4" t="s">
        <v>10</v>
      </c>
      <c r="G14" s="1">
        <v>12</v>
      </c>
    </row>
    <row r="15" spans="1:7" ht="15" customHeight="1" x14ac:dyDescent="0.25">
      <c r="A15" s="73"/>
      <c r="B15" s="3" t="s">
        <v>14</v>
      </c>
      <c r="C15" s="2" t="s">
        <v>18</v>
      </c>
      <c r="D15" s="2" t="s">
        <v>9</v>
      </c>
      <c r="E15" s="4" t="s">
        <v>10</v>
      </c>
      <c r="F15" s="4" t="s">
        <v>10</v>
      </c>
      <c r="G15" s="1">
        <v>0.1</v>
      </c>
    </row>
    <row r="16" spans="1:7" ht="15" customHeight="1" x14ac:dyDescent="0.25">
      <c r="A16" s="73"/>
      <c r="B16" s="3" t="s">
        <v>15</v>
      </c>
      <c r="C16" s="2" t="s">
        <v>18</v>
      </c>
      <c r="D16" s="2" t="s">
        <v>9</v>
      </c>
      <c r="E16" s="4" t="s">
        <v>10</v>
      </c>
      <c r="F16" s="4" t="s">
        <v>10</v>
      </c>
      <c r="G16" s="1">
        <v>0.17</v>
      </c>
    </row>
    <row r="17" spans="1:7" ht="15" customHeight="1" x14ac:dyDescent="0.25">
      <c r="A17" s="73"/>
      <c r="B17" s="3" t="s">
        <v>16</v>
      </c>
      <c r="C17" s="2" t="s">
        <v>18</v>
      </c>
      <c r="D17" s="2" t="s">
        <v>9</v>
      </c>
      <c r="E17" s="4" t="s">
        <v>10</v>
      </c>
      <c r="F17" s="4" t="s">
        <v>10</v>
      </c>
      <c r="G17" s="1">
        <v>1.9</v>
      </c>
    </row>
    <row r="18" spans="1:7" ht="15" customHeight="1" thickBot="1" x14ac:dyDescent="0.3">
      <c r="A18" s="74"/>
      <c r="B18" s="5" t="s">
        <v>17</v>
      </c>
      <c r="C18" s="6" t="s">
        <v>18</v>
      </c>
      <c r="D18" s="6" t="s">
        <v>9</v>
      </c>
      <c r="E18" s="7" t="s">
        <v>10</v>
      </c>
      <c r="F18" s="7" t="s">
        <v>10</v>
      </c>
      <c r="G18" s="8">
        <v>0.1</v>
      </c>
    </row>
  </sheetData>
  <mergeCells count="2">
    <mergeCell ref="A3:A18"/>
    <mergeCell ref="A1:G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8"/>
  <sheetViews>
    <sheetView zoomScale="140" zoomScaleNormal="140" workbookViewId="0">
      <selection sqref="A1:G1"/>
    </sheetView>
  </sheetViews>
  <sheetFormatPr defaultRowHeight="15" x14ac:dyDescent="0.25"/>
  <cols>
    <col min="1" max="4" width="18.7109375" customWidth="1"/>
    <col min="5" max="6" width="25.7109375" customWidth="1"/>
    <col min="7" max="7" width="18.7109375" customWidth="1"/>
  </cols>
  <sheetData>
    <row r="1" spans="1:7" ht="87.75" customHeight="1" thickBot="1" x14ac:dyDescent="0.3">
      <c r="A1" s="75" t="s">
        <v>57</v>
      </c>
      <c r="B1" s="76"/>
      <c r="C1" s="76"/>
      <c r="D1" s="76"/>
      <c r="E1" s="76"/>
      <c r="F1" s="76"/>
      <c r="G1" s="77"/>
    </row>
    <row r="2" spans="1:7" ht="41.25" thickBot="1" x14ac:dyDescent="0.35">
      <c r="A2" s="9" t="s">
        <v>0</v>
      </c>
      <c r="B2" s="10" t="s">
        <v>1</v>
      </c>
      <c r="C2" s="10" t="s">
        <v>2</v>
      </c>
      <c r="D2" s="10" t="s">
        <v>3</v>
      </c>
      <c r="E2" s="16" t="s">
        <v>4</v>
      </c>
      <c r="F2" s="16" t="s">
        <v>5</v>
      </c>
      <c r="G2" s="11" t="s">
        <v>6</v>
      </c>
    </row>
    <row r="3" spans="1:7" ht="15" customHeight="1" x14ac:dyDescent="0.25">
      <c r="A3" s="72">
        <v>45456</v>
      </c>
      <c r="B3" s="42" t="s">
        <v>7</v>
      </c>
      <c r="C3" s="43" t="s">
        <v>8</v>
      </c>
      <c r="D3" s="43" t="s">
        <v>9</v>
      </c>
      <c r="E3" s="44" t="s">
        <v>10</v>
      </c>
      <c r="F3" s="44" t="s">
        <v>10</v>
      </c>
      <c r="G3" s="45">
        <v>7.2</v>
      </c>
    </row>
    <row r="4" spans="1:7" ht="15" customHeight="1" x14ac:dyDescent="0.25">
      <c r="A4" s="73"/>
      <c r="B4" s="34" t="s">
        <v>11</v>
      </c>
      <c r="C4" s="35" t="s">
        <v>8</v>
      </c>
      <c r="D4" s="35" t="s">
        <v>9</v>
      </c>
      <c r="E4" s="36" t="s">
        <v>10</v>
      </c>
      <c r="F4" s="36" t="s">
        <v>10</v>
      </c>
      <c r="G4" s="37">
        <v>4</v>
      </c>
    </row>
    <row r="5" spans="1:7" ht="15" customHeight="1" x14ac:dyDescent="0.25">
      <c r="A5" s="73"/>
      <c r="B5" s="34" t="s">
        <v>12</v>
      </c>
      <c r="C5" s="35" t="s">
        <v>8</v>
      </c>
      <c r="D5" s="35" t="s">
        <v>9</v>
      </c>
      <c r="E5" s="36" t="s">
        <v>10</v>
      </c>
      <c r="F5" s="36" t="s">
        <v>10</v>
      </c>
      <c r="G5" s="37">
        <v>5</v>
      </c>
    </row>
    <row r="6" spans="1:7" ht="15" customHeight="1" x14ac:dyDescent="0.25">
      <c r="A6" s="73"/>
      <c r="B6" s="34" t="s">
        <v>13</v>
      </c>
      <c r="C6" s="35" t="s">
        <v>8</v>
      </c>
      <c r="D6" s="35" t="s">
        <v>9</v>
      </c>
      <c r="E6" s="36" t="s">
        <v>10</v>
      </c>
      <c r="F6" s="36" t="s">
        <v>10</v>
      </c>
      <c r="G6" s="37">
        <v>5</v>
      </c>
    </row>
    <row r="7" spans="1:7" ht="15" customHeight="1" x14ac:dyDescent="0.25">
      <c r="A7" s="73"/>
      <c r="B7" s="34" t="s">
        <v>14</v>
      </c>
      <c r="C7" s="35" t="s">
        <v>8</v>
      </c>
      <c r="D7" s="35" t="s">
        <v>9</v>
      </c>
      <c r="E7" s="36" t="s">
        <v>10</v>
      </c>
      <c r="F7" s="36" t="s">
        <v>10</v>
      </c>
      <c r="G7" s="37">
        <v>0.1</v>
      </c>
    </row>
    <row r="8" spans="1:7" ht="15" customHeight="1" x14ac:dyDescent="0.25">
      <c r="A8" s="73"/>
      <c r="B8" s="34" t="s">
        <v>15</v>
      </c>
      <c r="C8" s="35" t="s">
        <v>8</v>
      </c>
      <c r="D8" s="35" t="s">
        <v>9</v>
      </c>
      <c r="E8" s="36" t="s">
        <v>10</v>
      </c>
      <c r="F8" s="36" t="s">
        <v>10</v>
      </c>
      <c r="G8" s="37">
        <v>0.11</v>
      </c>
    </row>
    <row r="9" spans="1:7" ht="15" customHeight="1" x14ac:dyDescent="0.25">
      <c r="A9" s="73"/>
      <c r="B9" s="34" t="s">
        <v>16</v>
      </c>
      <c r="C9" s="35" t="s">
        <v>8</v>
      </c>
      <c r="D9" s="35" t="s">
        <v>9</v>
      </c>
      <c r="E9" s="36" t="s">
        <v>10</v>
      </c>
      <c r="F9" s="36" t="s">
        <v>10</v>
      </c>
      <c r="G9" s="37">
        <v>1.2</v>
      </c>
    </row>
    <row r="10" spans="1:7" ht="15" customHeight="1" thickBot="1" x14ac:dyDescent="0.3">
      <c r="A10" s="73"/>
      <c r="B10" s="46" t="s">
        <v>17</v>
      </c>
      <c r="C10" s="47" t="s">
        <v>8</v>
      </c>
      <c r="D10" s="47" t="s">
        <v>9</v>
      </c>
      <c r="E10" s="48" t="s">
        <v>10</v>
      </c>
      <c r="F10" s="48" t="s">
        <v>10</v>
      </c>
      <c r="G10" s="49">
        <v>0.1</v>
      </c>
    </row>
    <row r="11" spans="1:7" ht="15" customHeight="1" thickTop="1" x14ac:dyDescent="0.25">
      <c r="A11" s="73"/>
      <c r="B11" s="12" t="s">
        <v>7</v>
      </c>
      <c r="C11" s="13" t="s">
        <v>18</v>
      </c>
      <c r="D11" s="13" t="s">
        <v>9</v>
      </c>
      <c r="E11" s="14" t="s">
        <v>10</v>
      </c>
      <c r="F11" s="14" t="s">
        <v>10</v>
      </c>
      <c r="G11" s="38">
        <v>7.6</v>
      </c>
    </row>
    <row r="12" spans="1:7" ht="15" customHeight="1" x14ac:dyDescent="0.25">
      <c r="A12" s="73"/>
      <c r="B12" s="3" t="s">
        <v>11</v>
      </c>
      <c r="C12" s="2" t="s">
        <v>18</v>
      </c>
      <c r="D12" s="2" t="s">
        <v>9</v>
      </c>
      <c r="E12" s="4" t="s">
        <v>10</v>
      </c>
      <c r="F12" s="4" t="s">
        <v>10</v>
      </c>
      <c r="G12" s="1">
        <v>22</v>
      </c>
    </row>
    <row r="13" spans="1:7" ht="15" customHeight="1" x14ac:dyDescent="0.25">
      <c r="A13" s="73"/>
      <c r="B13" s="3" t="s">
        <v>12</v>
      </c>
      <c r="C13" s="2" t="s">
        <v>18</v>
      </c>
      <c r="D13" s="2" t="s">
        <v>9</v>
      </c>
      <c r="E13" s="4" t="s">
        <v>10</v>
      </c>
      <c r="F13" s="4" t="s">
        <v>10</v>
      </c>
      <c r="G13" s="1">
        <v>5</v>
      </c>
    </row>
    <row r="14" spans="1:7" ht="15" customHeight="1" x14ac:dyDescent="0.25">
      <c r="A14" s="73"/>
      <c r="B14" s="3" t="s">
        <v>13</v>
      </c>
      <c r="C14" s="2" t="s">
        <v>18</v>
      </c>
      <c r="D14" s="2" t="s">
        <v>9</v>
      </c>
      <c r="E14" s="4" t="s">
        <v>10</v>
      </c>
      <c r="F14" s="4" t="s">
        <v>10</v>
      </c>
      <c r="G14" s="1">
        <v>17</v>
      </c>
    </row>
    <row r="15" spans="1:7" ht="15" customHeight="1" x14ac:dyDescent="0.25">
      <c r="A15" s="73"/>
      <c r="B15" s="3" t="s">
        <v>14</v>
      </c>
      <c r="C15" s="2" t="s">
        <v>18</v>
      </c>
      <c r="D15" s="2" t="s">
        <v>9</v>
      </c>
      <c r="E15" s="4" t="s">
        <v>10</v>
      </c>
      <c r="F15" s="4" t="s">
        <v>10</v>
      </c>
      <c r="G15" s="1">
        <v>0.2</v>
      </c>
    </row>
    <row r="16" spans="1:7" ht="15" customHeight="1" x14ac:dyDescent="0.25">
      <c r="A16" s="73"/>
      <c r="B16" s="3" t="s">
        <v>15</v>
      </c>
      <c r="C16" s="2" t="s">
        <v>18</v>
      </c>
      <c r="D16" s="2" t="s">
        <v>9</v>
      </c>
      <c r="E16" s="4" t="s">
        <v>10</v>
      </c>
      <c r="F16" s="4" t="s">
        <v>10</v>
      </c>
      <c r="G16" s="1">
        <v>0.28000000000000003</v>
      </c>
    </row>
    <row r="17" spans="1:7" ht="15" customHeight="1" x14ac:dyDescent="0.25">
      <c r="A17" s="73"/>
      <c r="B17" s="3" t="s">
        <v>16</v>
      </c>
      <c r="C17" s="2" t="s">
        <v>18</v>
      </c>
      <c r="D17" s="2" t="s">
        <v>9</v>
      </c>
      <c r="E17" s="4" t="s">
        <v>10</v>
      </c>
      <c r="F17" s="4" t="s">
        <v>10</v>
      </c>
      <c r="G17" s="1">
        <v>1.9</v>
      </c>
    </row>
    <row r="18" spans="1:7" ht="15" customHeight="1" thickBot="1" x14ac:dyDescent="0.3">
      <c r="A18" s="74"/>
      <c r="B18" s="5" t="s">
        <v>17</v>
      </c>
      <c r="C18" s="6" t="s">
        <v>18</v>
      </c>
      <c r="D18" s="6" t="s">
        <v>9</v>
      </c>
      <c r="E18" s="7" t="s">
        <v>10</v>
      </c>
      <c r="F18" s="7" t="s">
        <v>10</v>
      </c>
      <c r="G18" s="8">
        <v>0.1</v>
      </c>
    </row>
  </sheetData>
  <mergeCells count="2">
    <mergeCell ref="A3:A18"/>
    <mergeCell ref="A1:G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8"/>
  <sheetViews>
    <sheetView zoomScale="140" zoomScaleNormal="140" workbookViewId="0">
      <selection sqref="A1:G1"/>
    </sheetView>
  </sheetViews>
  <sheetFormatPr defaultRowHeight="15" x14ac:dyDescent="0.25"/>
  <cols>
    <col min="1" max="4" width="18.7109375" customWidth="1"/>
    <col min="5" max="6" width="25.7109375" customWidth="1"/>
    <col min="7" max="7" width="18.7109375" customWidth="1"/>
  </cols>
  <sheetData>
    <row r="1" spans="1:7" ht="87.75" customHeight="1" thickBot="1" x14ac:dyDescent="0.3">
      <c r="A1" s="75" t="s">
        <v>58</v>
      </c>
      <c r="B1" s="76"/>
      <c r="C1" s="76"/>
      <c r="D1" s="76"/>
      <c r="E1" s="76"/>
      <c r="F1" s="76"/>
      <c r="G1" s="77"/>
    </row>
    <row r="2" spans="1:7" ht="41.25" thickBot="1" x14ac:dyDescent="0.35">
      <c r="A2" s="9" t="s">
        <v>0</v>
      </c>
      <c r="B2" s="10" t="s">
        <v>1</v>
      </c>
      <c r="C2" s="10" t="s">
        <v>2</v>
      </c>
      <c r="D2" s="10" t="s">
        <v>3</v>
      </c>
      <c r="E2" s="16" t="s">
        <v>4</v>
      </c>
      <c r="F2" s="16" t="s">
        <v>5</v>
      </c>
      <c r="G2" s="11" t="s">
        <v>6</v>
      </c>
    </row>
    <row r="3" spans="1:7" ht="15" customHeight="1" x14ac:dyDescent="0.25">
      <c r="A3" s="72">
        <v>45490</v>
      </c>
      <c r="B3" s="42" t="s">
        <v>7</v>
      </c>
      <c r="C3" s="43" t="s">
        <v>8</v>
      </c>
      <c r="D3" s="43" t="s">
        <v>9</v>
      </c>
      <c r="E3" s="44" t="s">
        <v>10</v>
      </c>
      <c r="F3" s="44" t="s">
        <v>10</v>
      </c>
      <c r="G3" s="58">
        <v>7.4</v>
      </c>
    </row>
    <row r="4" spans="1:7" ht="15" customHeight="1" x14ac:dyDescent="0.25">
      <c r="A4" s="73"/>
      <c r="B4" s="34" t="s">
        <v>11</v>
      </c>
      <c r="C4" s="35" t="s">
        <v>8</v>
      </c>
      <c r="D4" s="35" t="s">
        <v>9</v>
      </c>
      <c r="E4" s="36" t="s">
        <v>10</v>
      </c>
      <c r="F4" s="36" t="s">
        <v>10</v>
      </c>
      <c r="G4" s="37">
        <v>5</v>
      </c>
    </row>
    <row r="5" spans="1:7" ht="15" customHeight="1" x14ac:dyDescent="0.25">
      <c r="A5" s="73"/>
      <c r="B5" s="34" t="s">
        <v>12</v>
      </c>
      <c r="C5" s="35" t="s">
        <v>8</v>
      </c>
      <c r="D5" s="35" t="s">
        <v>9</v>
      </c>
      <c r="E5" s="36" t="s">
        <v>10</v>
      </c>
      <c r="F5" s="36" t="s">
        <v>10</v>
      </c>
      <c r="G5" s="37">
        <v>5</v>
      </c>
    </row>
    <row r="6" spans="1:7" ht="15" customHeight="1" x14ac:dyDescent="0.25">
      <c r="A6" s="73"/>
      <c r="B6" s="34" t="s">
        <v>13</v>
      </c>
      <c r="C6" s="35" t="s">
        <v>8</v>
      </c>
      <c r="D6" s="35" t="s">
        <v>9</v>
      </c>
      <c r="E6" s="36" t="s">
        <v>10</v>
      </c>
      <c r="F6" s="36" t="s">
        <v>10</v>
      </c>
      <c r="G6" s="37">
        <v>5</v>
      </c>
    </row>
    <row r="7" spans="1:7" ht="15" customHeight="1" x14ac:dyDescent="0.25">
      <c r="A7" s="73"/>
      <c r="B7" s="34" t="s">
        <v>14</v>
      </c>
      <c r="C7" s="35" t="s">
        <v>8</v>
      </c>
      <c r="D7" s="35" t="s">
        <v>9</v>
      </c>
      <c r="E7" s="36" t="s">
        <v>10</v>
      </c>
      <c r="F7" s="36" t="s">
        <v>10</v>
      </c>
      <c r="G7" s="37">
        <v>0.1</v>
      </c>
    </row>
    <row r="8" spans="1:7" ht="15" customHeight="1" x14ac:dyDescent="0.25">
      <c r="A8" s="73"/>
      <c r="B8" s="34" t="s">
        <v>15</v>
      </c>
      <c r="C8" s="35" t="s">
        <v>8</v>
      </c>
      <c r="D8" s="35" t="s">
        <v>9</v>
      </c>
      <c r="E8" s="36" t="s">
        <v>10</v>
      </c>
      <c r="F8" s="36" t="s">
        <v>10</v>
      </c>
      <c r="G8" s="50">
        <v>0.09</v>
      </c>
    </row>
    <row r="9" spans="1:7" ht="15" customHeight="1" x14ac:dyDescent="0.25">
      <c r="A9" s="73"/>
      <c r="B9" s="34" t="s">
        <v>16</v>
      </c>
      <c r="C9" s="35" t="s">
        <v>8</v>
      </c>
      <c r="D9" s="35" t="s">
        <v>9</v>
      </c>
      <c r="E9" s="36" t="s">
        <v>10</v>
      </c>
      <c r="F9" s="36" t="s">
        <v>10</v>
      </c>
      <c r="G9" s="37">
        <v>1.1000000000000001</v>
      </c>
    </row>
    <row r="10" spans="1:7" ht="15" customHeight="1" thickBot="1" x14ac:dyDescent="0.3">
      <c r="A10" s="73"/>
      <c r="B10" s="46" t="s">
        <v>17</v>
      </c>
      <c r="C10" s="47" t="s">
        <v>8</v>
      </c>
      <c r="D10" s="47" t="s">
        <v>9</v>
      </c>
      <c r="E10" s="48" t="s">
        <v>10</v>
      </c>
      <c r="F10" s="48" t="s">
        <v>10</v>
      </c>
      <c r="G10" s="59">
        <v>0.1</v>
      </c>
    </row>
    <row r="11" spans="1:7" ht="15" customHeight="1" thickTop="1" x14ac:dyDescent="0.25">
      <c r="A11" s="73"/>
      <c r="B11" s="12" t="s">
        <v>7</v>
      </c>
      <c r="C11" s="13" t="s">
        <v>18</v>
      </c>
      <c r="D11" s="13" t="s">
        <v>9</v>
      </c>
      <c r="E11" s="14" t="s">
        <v>10</v>
      </c>
      <c r="F11" s="14" t="s">
        <v>10</v>
      </c>
      <c r="G11" s="56">
        <v>7.6</v>
      </c>
    </row>
    <row r="12" spans="1:7" ht="15" customHeight="1" x14ac:dyDescent="0.25">
      <c r="A12" s="73"/>
      <c r="B12" s="3" t="s">
        <v>11</v>
      </c>
      <c r="C12" s="2" t="s">
        <v>18</v>
      </c>
      <c r="D12" s="2" t="s">
        <v>9</v>
      </c>
      <c r="E12" s="4" t="s">
        <v>10</v>
      </c>
      <c r="F12" s="4" t="s">
        <v>10</v>
      </c>
      <c r="G12" s="54">
        <v>17</v>
      </c>
    </row>
    <row r="13" spans="1:7" ht="15" customHeight="1" x14ac:dyDescent="0.25">
      <c r="A13" s="73"/>
      <c r="B13" s="3" t="s">
        <v>12</v>
      </c>
      <c r="C13" s="2" t="s">
        <v>18</v>
      </c>
      <c r="D13" s="2" t="s">
        <v>9</v>
      </c>
      <c r="E13" s="4" t="s">
        <v>10</v>
      </c>
      <c r="F13" s="4" t="s">
        <v>10</v>
      </c>
      <c r="G13" s="54">
        <v>5</v>
      </c>
    </row>
    <row r="14" spans="1:7" ht="15" customHeight="1" x14ac:dyDescent="0.25">
      <c r="A14" s="73"/>
      <c r="B14" s="3" t="s">
        <v>13</v>
      </c>
      <c r="C14" s="2" t="s">
        <v>18</v>
      </c>
      <c r="D14" s="2" t="s">
        <v>9</v>
      </c>
      <c r="E14" s="4" t="s">
        <v>10</v>
      </c>
      <c r="F14" s="4" t="s">
        <v>10</v>
      </c>
      <c r="G14" s="54">
        <v>18</v>
      </c>
    </row>
    <row r="15" spans="1:7" ht="15" customHeight="1" x14ac:dyDescent="0.25">
      <c r="A15" s="73"/>
      <c r="B15" s="3" t="s">
        <v>14</v>
      </c>
      <c r="C15" s="2" t="s">
        <v>18</v>
      </c>
      <c r="D15" s="2" t="s">
        <v>9</v>
      </c>
      <c r="E15" s="4" t="s">
        <v>10</v>
      </c>
      <c r="F15" s="4" t="s">
        <v>10</v>
      </c>
      <c r="G15" s="54">
        <v>0.2</v>
      </c>
    </row>
    <row r="16" spans="1:7" ht="15" customHeight="1" x14ac:dyDescent="0.25">
      <c r="A16" s="73"/>
      <c r="B16" s="3" t="s">
        <v>15</v>
      </c>
      <c r="C16" s="2" t="s">
        <v>18</v>
      </c>
      <c r="D16" s="2" t="s">
        <v>9</v>
      </c>
      <c r="E16" s="4" t="s">
        <v>10</v>
      </c>
      <c r="F16" s="4" t="s">
        <v>10</v>
      </c>
      <c r="G16" s="55">
        <v>0.31</v>
      </c>
    </row>
    <row r="17" spans="1:7" ht="15" customHeight="1" x14ac:dyDescent="0.25">
      <c r="A17" s="73"/>
      <c r="B17" s="3" t="s">
        <v>16</v>
      </c>
      <c r="C17" s="2" t="s">
        <v>18</v>
      </c>
      <c r="D17" s="2" t="s">
        <v>9</v>
      </c>
      <c r="E17" s="4" t="s">
        <v>10</v>
      </c>
      <c r="F17" s="4" t="s">
        <v>10</v>
      </c>
      <c r="G17" s="54">
        <v>1.9</v>
      </c>
    </row>
    <row r="18" spans="1:7" ht="15" customHeight="1" thickBot="1" x14ac:dyDescent="0.3">
      <c r="A18" s="74"/>
      <c r="B18" s="5" t="s">
        <v>17</v>
      </c>
      <c r="C18" s="6" t="s">
        <v>18</v>
      </c>
      <c r="D18" s="6" t="s">
        <v>9</v>
      </c>
      <c r="E18" s="7" t="s">
        <v>10</v>
      </c>
      <c r="F18" s="7" t="s">
        <v>10</v>
      </c>
      <c r="G18" s="57">
        <v>0.1</v>
      </c>
    </row>
  </sheetData>
  <mergeCells count="2">
    <mergeCell ref="A3:A18"/>
    <mergeCell ref="A1:G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8"/>
  <sheetViews>
    <sheetView zoomScale="150" zoomScaleNormal="150" workbookViewId="0">
      <selection sqref="A1:G1"/>
    </sheetView>
  </sheetViews>
  <sheetFormatPr defaultRowHeight="15" x14ac:dyDescent="0.25"/>
  <cols>
    <col min="1" max="4" width="18.7109375" customWidth="1"/>
    <col min="5" max="6" width="25.7109375" customWidth="1"/>
    <col min="7" max="7" width="18.7109375" customWidth="1"/>
  </cols>
  <sheetData>
    <row r="1" spans="1:7" ht="87.75" customHeight="1" thickBot="1" x14ac:dyDescent="0.3">
      <c r="A1" s="75" t="s">
        <v>54</v>
      </c>
      <c r="B1" s="76"/>
      <c r="C1" s="76"/>
      <c r="D1" s="76"/>
      <c r="E1" s="76"/>
      <c r="F1" s="76"/>
      <c r="G1" s="77"/>
    </row>
    <row r="2" spans="1:7" ht="41.25" thickBot="1" x14ac:dyDescent="0.35">
      <c r="A2" s="9" t="s">
        <v>0</v>
      </c>
      <c r="B2" s="10" t="s">
        <v>1</v>
      </c>
      <c r="C2" s="10" t="s">
        <v>2</v>
      </c>
      <c r="D2" s="10" t="s">
        <v>3</v>
      </c>
      <c r="E2" s="16" t="s">
        <v>4</v>
      </c>
      <c r="F2" s="16" t="s">
        <v>5</v>
      </c>
      <c r="G2" s="11" t="s">
        <v>6</v>
      </c>
    </row>
    <row r="3" spans="1:7" ht="15" customHeight="1" x14ac:dyDescent="0.25">
      <c r="A3" s="72">
        <v>45524</v>
      </c>
      <c r="B3" s="42" t="s">
        <v>7</v>
      </c>
      <c r="C3" s="43" t="s">
        <v>8</v>
      </c>
      <c r="D3" s="43" t="s">
        <v>9</v>
      </c>
      <c r="E3" s="44" t="s">
        <v>10</v>
      </c>
      <c r="F3" s="44" t="s">
        <v>10</v>
      </c>
      <c r="G3" s="45">
        <v>7.2</v>
      </c>
    </row>
    <row r="4" spans="1:7" ht="15" customHeight="1" x14ac:dyDescent="0.25">
      <c r="A4" s="73"/>
      <c r="B4" s="34" t="s">
        <v>11</v>
      </c>
      <c r="C4" s="35" t="s">
        <v>8</v>
      </c>
      <c r="D4" s="35" t="s">
        <v>9</v>
      </c>
      <c r="E4" s="36" t="s">
        <v>10</v>
      </c>
      <c r="F4" s="36" t="s">
        <v>10</v>
      </c>
      <c r="G4" s="37">
        <v>5</v>
      </c>
    </row>
    <row r="5" spans="1:7" ht="15" customHeight="1" x14ac:dyDescent="0.25">
      <c r="A5" s="73"/>
      <c r="B5" s="34" t="s">
        <v>12</v>
      </c>
      <c r="C5" s="35" t="s">
        <v>8</v>
      </c>
      <c r="D5" s="35" t="s">
        <v>9</v>
      </c>
      <c r="E5" s="36" t="s">
        <v>10</v>
      </c>
      <c r="F5" s="36" t="s">
        <v>10</v>
      </c>
      <c r="G5" s="37">
        <v>5</v>
      </c>
    </row>
    <row r="6" spans="1:7" ht="15" customHeight="1" x14ac:dyDescent="0.25">
      <c r="A6" s="73"/>
      <c r="B6" s="34" t="s">
        <v>13</v>
      </c>
      <c r="C6" s="35" t="s">
        <v>8</v>
      </c>
      <c r="D6" s="35" t="s">
        <v>9</v>
      </c>
      <c r="E6" s="36" t="s">
        <v>10</v>
      </c>
      <c r="F6" s="36" t="s">
        <v>10</v>
      </c>
      <c r="G6" s="37">
        <v>5</v>
      </c>
    </row>
    <row r="7" spans="1:7" ht="15" customHeight="1" x14ac:dyDescent="0.25">
      <c r="A7" s="73"/>
      <c r="B7" s="34" t="s">
        <v>14</v>
      </c>
      <c r="C7" s="35" t="s">
        <v>8</v>
      </c>
      <c r="D7" s="35" t="s">
        <v>9</v>
      </c>
      <c r="E7" s="36" t="s">
        <v>10</v>
      </c>
      <c r="F7" s="36" t="s">
        <v>10</v>
      </c>
      <c r="G7" s="37">
        <v>0.1</v>
      </c>
    </row>
    <row r="8" spans="1:7" ht="15" customHeight="1" x14ac:dyDescent="0.25">
      <c r="A8" s="73"/>
      <c r="B8" s="34" t="s">
        <v>15</v>
      </c>
      <c r="C8" s="35" t="s">
        <v>8</v>
      </c>
      <c r="D8" s="35" t="s">
        <v>9</v>
      </c>
      <c r="E8" s="36" t="s">
        <v>10</v>
      </c>
      <c r="F8" s="36" t="s">
        <v>10</v>
      </c>
      <c r="G8" s="37">
        <v>0.1</v>
      </c>
    </row>
    <row r="9" spans="1:7" ht="15" customHeight="1" x14ac:dyDescent="0.25">
      <c r="A9" s="73"/>
      <c r="B9" s="34" t="s">
        <v>16</v>
      </c>
      <c r="C9" s="35" t="s">
        <v>8</v>
      </c>
      <c r="D9" s="35" t="s">
        <v>9</v>
      </c>
      <c r="E9" s="36" t="s">
        <v>10</v>
      </c>
      <c r="F9" s="36" t="s">
        <v>10</v>
      </c>
      <c r="G9" s="37">
        <v>1.3</v>
      </c>
    </row>
    <row r="10" spans="1:7" ht="15" customHeight="1" thickBot="1" x14ac:dyDescent="0.3">
      <c r="A10" s="73"/>
      <c r="B10" s="46" t="s">
        <v>17</v>
      </c>
      <c r="C10" s="47" t="s">
        <v>8</v>
      </c>
      <c r="D10" s="47" t="s">
        <v>9</v>
      </c>
      <c r="E10" s="48" t="s">
        <v>10</v>
      </c>
      <c r="F10" s="48" t="s">
        <v>10</v>
      </c>
      <c r="G10" s="49">
        <v>0.1</v>
      </c>
    </row>
    <row r="11" spans="1:7" ht="15" customHeight="1" thickTop="1" x14ac:dyDescent="0.25">
      <c r="A11" s="73"/>
      <c r="B11" s="12" t="s">
        <v>7</v>
      </c>
      <c r="C11" s="13" t="s">
        <v>18</v>
      </c>
      <c r="D11" s="13" t="s">
        <v>9</v>
      </c>
      <c r="E11" s="14" t="s">
        <v>10</v>
      </c>
      <c r="F11" s="14" t="s">
        <v>10</v>
      </c>
      <c r="G11" s="38">
        <v>7.5</v>
      </c>
    </row>
    <row r="12" spans="1:7" ht="15" customHeight="1" x14ac:dyDescent="0.25">
      <c r="A12" s="73"/>
      <c r="B12" s="3" t="s">
        <v>11</v>
      </c>
      <c r="C12" s="2" t="s">
        <v>18</v>
      </c>
      <c r="D12" s="2" t="s">
        <v>9</v>
      </c>
      <c r="E12" s="4" t="s">
        <v>10</v>
      </c>
      <c r="F12" s="4" t="s">
        <v>10</v>
      </c>
      <c r="G12" s="1">
        <v>20</v>
      </c>
    </row>
    <row r="13" spans="1:7" ht="15" customHeight="1" x14ac:dyDescent="0.25">
      <c r="A13" s="73"/>
      <c r="B13" s="3" t="s">
        <v>12</v>
      </c>
      <c r="C13" s="2" t="s">
        <v>18</v>
      </c>
      <c r="D13" s="2" t="s">
        <v>9</v>
      </c>
      <c r="E13" s="4" t="s">
        <v>10</v>
      </c>
      <c r="F13" s="4" t="s">
        <v>10</v>
      </c>
      <c r="G13" s="1">
        <v>5</v>
      </c>
    </row>
    <row r="14" spans="1:7" ht="15" customHeight="1" x14ac:dyDescent="0.25">
      <c r="A14" s="73"/>
      <c r="B14" s="3" t="s">
        <v>13</v>
      </c>
      <c r="C14" s="2" t="s">
        <v>18</v>
      </c>
      <c r="D14" s="2" t="s">
        <v>9</v>
      </c>
      <c r="E14" s="4" t="s">
        <v>10</v>
      </c>
      <c r="F14" s="4" t="s">
        <v>10</v>
      </c>
      <c r="G14" s="1">
        <v>15</v>
      </c>
    </row>
    <row r="15" spans="1:7" ht="15" customHeight="1" x14ac:dyDescent="0.25">
      <c r="A15" s="73"/>
      <c r="B15" s="3" t="s">
        <v>14</v>
      </c>
      <c r="C15" s="2" t="s">
        <v>18</v>
      </c>
      <c r="D15" s="2" t="s">
        <v>9</v>
      </c>
      <c r="E15" s="4" t="s">
        <v>10</v>
      </c>
      <c r="F15" s="4" t="s">
        <v>10</v>
      </c>
      <c r="G15" s="1">
        <v>0.2</v>
      </c>
    </row>
    <row r="16" spans="1:7" ht="15" customHeight="1" x14ac:dyDescent="0.25">
      <c r="A16" s="73"/>
      <c r="B16" s="3" t="s">
        <v>15</v>
      </c>
      <c r="C16" s="2" t="s">
        <v>18</v>
      </c>
      <c r="D16" s="2" t="s">
        <v>9</v>
      </c>
      <c r="E16" s="4" t="s">
        <v>10</v>
      </c>
      <c r="F16" s="4" t="s">
        <v>10</v>
      </c>
      <c r="G16" s="1">
        <v>0.23</v>
      </c>
    </row>
    <row r="17" spans="1:7" ht="15" customHeight="1" x14ac:dyDescent="0.25">
      <c r="A17" s="73"/>
      <c r="B17" s="3" t="s">
        <v>16</v>
      </c>
      <c r="C17" s="2" t="s">
        <v>18</v>
      </c>
      <c r="D17" s="2" t="s">
        <v>9</v>
      </c>
      <c r="E17" s="4" t="s">
        <v>10</v>
      </c>
      <c r="F17" s="4" t="s">
        <v>10</v>
      </c>
      <c r="G17" s="1">
        <v>1.9</v>
      </c>
    </row>
    <row r="18" spans="1:7" ht="15" customHeight="1" thickBot="1" x14ac:dyDescent="0.3">
      <c r="A18" s="74"/>
      <c r="B18" s="5" t="s">
        <v>17</v>
      </c>
      <c r="C18" s="6" t="s">
        <v>18</v>
      </c>
      <c r="D18" s="6" t="s">
        <v>9</v>
      </c>
      <c r="E18" s="7" t="s">
        <v>10</v>
      </c>
      <c r="F18" s="7" t="s">
        <v>10</v>
      </c>
      <c r="G18" s="8">
        <v>0.1</v>
      </c>
    </row>
  </sheetData>
  <mergeCells count="2">
    <mergeCell ref="A3:A18"/>
    <mergeCell ref="A1:G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8"/>
  <sheetViews>
    <sheetView zoomScale="140" zoomScaleNormal="140" workbookViewId="0">
      <selection sqref="A1:G1"/>
    </sheetView>
  </sheetViews>
  <sheetFormatPr defaultRowHeight="15" x14ac:dyDescent="0.25"/>
  <cols>
    <col min="1" max="4" width="18.7109375" customWidth="1"/>
    <col min="5" max="6" width="25.7109375" style="27" customWidth="1"/>
    <col min="7" max="7" width="18.7109375" customWidth="1"/>
  </cols>
  <sheetData>
    <row r="1" spans="1:7" ht="87.75" customHeight="1" thickBot="1" x14ac:dyDescent="0.3">
      <c r="A1" s="75" t="s">
        <v>57</v>
      </c>
      <c r="B1" s="76"/>
      <c r="C1" s="76"/>
      <c r="D1" s="76"/>
      <c r="E1" s="76"/>
      <c r="F1" s="76"/>
      <c r="G1" s="77"/>
    </row>
    <row r="2" spans="1:7" ht="41.25" thickBot="1" x14ac:dyDescent="0.35">
      <c r="A2" s="9" t="s">
        <v>0</v>
      </c>
      <c r="B2" s="10" t="s">
        <v>1</v>
      </c>
      <c r="C2" s="10" t="s">
        <v>2</v>
      </c>
      <c r="D2" s="10" t="s">
        <v>3</v>
      </c>
      <c r="E2" s="16" t="s">
        <v>4</v>
      </c>
      <c r="F2" s="16" t="s">
        <v>5</v>
      </c>
      <c r="G2" s="11" t="s">
        <v>6</v>
      </c>
    </row>
    <row r="3" spans="1:7" ht="15" customHeight="1" x14ac:dyDescent="0.25">
      <c r="A3" s="72">
        <v>45552</v>
      </c>
      <c r="B3" s="42" t="s">
        <v>7</v>
      </c>
      <c r="C3" s="43" t="s">
        <v>8</v>
      </c>
      <c r="D3" s="43" t="s">
        <v>9</v>
      </c>
      <c r="E3" s="51" t="s">
        <v>10</v>
      </c>
      <c r="F3" s="51" t="s">
        <v>10</v>
      </c>
      <c r="G3" s="45">
        <v>7.2</v>
      </c>
    </row>
    <row r="4" spans="1:7" ht="15" customHeight="1" x14ac:dyDescent="0.25">
      <c r="A4" s="73"/>
      <c r="B4" s="34" t="s">
        <v>11</v>
      </c>
      <c r="C4" s="35" t="s">
        <v>8</v>
      </c>
      <c r="D4" s="35" t="s">
        <v>9</v>
      </c>
      <c r="E4" s="52" t="s">
        <v>10</v>
      </c>
      <c r="F4" s="52" t="s">
        <v>10</v>
      </c>
      <c r="G4" s="37">
        <v>6</v>
      </c>
    </row>
    <row r="5" spans="1:7" ht="15" customHeight="1" x14ac:dyDescent="0.25">
      <c r="A5" s="73"/>
      <c r="B5" s="34" t="s">
        <v>12</v>
      </c>
      <c r="C5" s="35" t="s">
        <v>8</v>
      </c>
      <c r="D5" s="35" t="s">
        <v>9</v>
      </c>
      <c r="E5" s="52" t="s">
        <v>10</v>
      </c>
      <c r="F5" s="52" t="s">
        <v>10</v>
      </c>
      <c r="G5" s="37">
        <v>5</v>
      </c>
    </row>
    <row r="6" spans="1:7" ht="15" customHeight="1" x14ac:dyDescent="0.25">
      <c r="A6" s="73"/>
      <c r="B6" s="34" t="s">
        <v>13</v>
      </c>
      <c r="C6" s="35" t="s">
        <v>8</v>
      </c>
      <c r="D6" s="35" t="s">
        <v>9</v>
      </c>
      <c r="E6" s="52" t="s">
        <v>10</v>
      </c>
      <c r="F6" s="52" t="s">
        <v>10</v>
      </c>
      <c r="G6" s="37">
        <v>5</v>
      </c>
    </row>
    <row r="7" spans="1:7" ht="15" customHeight="1" x14ac:dyDescent="0.25">
      <c r="A7" s="73"/>
      <c r="B7" s="34" t="s">
        <v>14</v>
      </c>
      <c r="C7" s="35" t="s">
        <v>8</v>
      </c>
      <c r="D7" s="35" t="s">
        <v>9</v>
      </c>
      <c r="E7" s="52" t="s">
        <v>10</v>
      </c>
      <c r="F7" s="52" t="s">
        <v>10</v>
      </c>
      <c r="G7" s="37">
        <v>0.1</v>
      </c>
    </row>
    <row r="8" spans="1:7" ht="15" customHeight="1" x14ac:dyDescent="0.25">
      <c r="A8" s="73"/>
      <c r="B8" s="34" t="s">
        <v>15</v>
      </c>
      <c r="C8" s="35" t="s">
        <v>8</v>
      </c>
      <c r="D8" s="35" t="s">
        <v>9</v>
      </c>
      <c r="E8" s="52" t="s">
        <v>10</v>
      </c>
      <c r="F8" s="52" t="s">
        <v>10</v>
      </c>
      <c r="G8" s="37">
        <v>0.09</v>
      </c>
    </row>
    <row r="9" spans="1:7" ht="15" customHeight="1" x14ac:dyDescent="0.25">
      <c r="A9" s="73"/>
      <c r="B9" s="34" t="s">
        <v>16</v>
      </c>
      <c r="C9" s="35" t="s">
        <v>8</v>
      </c>
      <c r="D9" s="35" t="s">
        <v>9</v>
      </c>
      <c r="E9" s="52" t="s">
        <v>10</v>
      </c>
      <c r="F9" s="52" t="s">
        <v>10</v>
      </c>
      <c r="G9" s="37">
        <v>1.3</v>
      </c>
    </row>
    <row r="10" spans="1:7" ht="15" customHeight="1" thickBot="1" x14ac:dyDescent="0.3">
      <c r="A10" s="73"/>
      <c r="B10" s="46" t="s">
        <v>17</v>
      </c>
      <c r="C10" s="47" t="s">
        <v>8</v>
      </c>
      <c r="D10" s="47" t="s">
        <v>9</v>
      </c>
      <c r="E10" s="53" t="s">
        <v>10</v>
      </c>
      <c r="F10" s="53" t="s">
        <v>10</v>
      </c>
      <c r="G10" s="49">
        <v>0.1</v>
      </c>
    </row>
    <row r="11" spans="1:7" ht="15" customHeight="1" thickTop="1" x14ac:dyDescent="0.25">
      <c r="A11" s="73"/>
      <c r="B11" s="12" t="s">
        <v>7</v>
      </c>
      <c r="C11" s="13" t="s">
        <v>18</v>
      </c>
      <c r="D11" s="13" t="s">
        <v>9</v>
      </c>
      <c r="E11" s="39" t="s">
        <v>10</v>
      </c>
      <c r="F11" s="39" t="s">
        <v>10</v>
      </c>
      <c r="G11" s="38">
        <v>7.3</v>
      </c>
    </row>
    <row r="12" spans="1:7" ht="15" customHeight="1" x14ac:dyDescent="0.25">
      <c r="A12" s="73"/>
      <c r="B12" s="3" t="s">
        <v>11</v>
      </c>
      <c r="C12" s="2" t="s">
        <v>18</v>
      </c>
      <c r="D12" s="2" t="s">
        <v>9</v>
      </c>
      <c r="E12" s="40" t="s">
        <v>10</v>
      </c>
      <c r="F12" s="40" t="s">
        <v>10</v>
      </c>
      <c r="G12" s="1">
        <v>20</v>
      </c>
    </row>
    <row r="13" spans="1:7" ht="15" customHeight="1" x14ac:dyDescent="0.25">
      <c r="A13" s="73"/>
      <c r="B13" s="3" t="s">
        <v>12</v>
      </c>
      <c r="C13" s="2" t="s">
        <v>18</v>
      </c>
      <c r="D13" s="2" t="s">
        <v>9</v>
      </c>
      <c r="E13" s="40" t="s">
        <v>10</v>
      </c>
      <c r="F13" s="40" t="s">
        <v>10</v>
      </c>
      <c r="G13" s="1">
        <v>5</v>
      </c>
    </row>
    <row r="14" spans="1:7" ht="15" customHeight="1" x14ac:dyDescent="0.25">
      <c r="A14" s="73"/>
      <c r="B14" s="3" t="s">
        <v>13</v>
      </c>
      <c r="C14" s="2" t="s">
        <v>18</v>
      </c>
      <c r="D14" s="2" t="s">
        <v>9</v>
      </c>
      <c r="E14" s="40" t="s">
        <v>10</v>
      </c>
      <c r="F14" s="40" t="s">
        <v>10</v>
      </c>
      <c r="G14" s="1">
        <v>13</v>
      </c>
    </row>
    <row r="15" spans="1:7" ht="15" customHeight="1" x14ac:dyDescent="0.25">
      <c r="A15" s="73"/>
      <c r="B15" s="3" t="s">
        <v>14</v>
      </c>
      <c r="C15" s="2" t="s">
        <v>18</v>
      </c>
      <c r="D15" s="2" t="s">
        <v>9</v>
      </c>
      <c r="E15" s="40" t="s">
        <v>10</v>
      </c>
      <c r="F15" s="40" t="s">
        <v>10</v>
      </c>
      <c r="G15" s="1">
        <v>0.2</v>
      </c>
    </row>
    <row r="16" spans="1:7" ht="15" customHeight="1" x14ac:dyDescent="0.25">
      <c r="A16" s="73"/>
      <c r="B16" s="3" t="s">
        <v>15</v>
      </c>
      <c r="C16" s="2" t="s">
        <v>18</v>
      </c>
      <c r="D16" s="2" t="s">
        <v>9</v>
      </c>
      <c r="E16" s="40" t="s">
        <v>10</v>
      </c>
      <c r="F16" s="40" t="s">
        <v>10</v>
      </c>
      <c r="G16" s="1">
        <v>0.22</v>
      </c>
    </row>
    <row r="17" spans="1:7" ht="15" customHeight="1" x14ac:dyDescent="0.25">
      <c r="A17" s="73"/>
      <c r="B17" s="3" t="s">
        <v>16</v>
      </c>
      <c r="C17" s="2" t="s">
        <v>18</v>
      </c>
      <c r="D17" s="2" t="s">
        <v>9</v>
      </c>
      <c r="E17" s="40" t="s">
        <v>10</v>
      </c>
      <c r="F17" s="40" t="s">
        <v>10</v>
      </c>
      <c r="G17" s="1">
        <v>1.5</v>
      </c>
    </row>
    <row r="18" spans="1:7" ht="15" customHeight="1" thickBot="1" x14ac:dyDescent="0.3">
      <c r="A18" s="74"/>
      <c r="B18" s="5" t="s">
        <v>17</v>
      </c>
      <c r="C18" s="6" t="s">
        <v>18</v>
      </c>
      <c r="D18" s="6" t="s">
        <v>9</v>
      </c>
      <c r="E18" s="41" t="s">
        <v>10</v>
      </c>
      <c r="F18" s="41" t="s">
        <v>10</v>
      </c>
      <c r="G18" s="8">
        <v>0.1</v>
      </c>
    </row>
  </sheetData>
  <mergeCells count="2">
    <mergeCell ref="A3:A18"/>
    <mergeCell ref="A1:G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8"/>
  <sheetViews>
    <sheetView zoomScale="130" zoomScaleNormal="130" workbookViewId="0">
      <selection sqref="A1:G1"/>
    </sheetView>
  </sheetViews>
  <sheetFormatPr defaultRowHeight="15" x14ac:dyDescent="0.25"/>
  <cols>
    <col min="1" max="4" width="18.7109375" customWidth="1"/>
    <col min="5" max="6" width="25.7109375" customWidth="1"/>
    <col min="7" max="7" width="18.7109375" customWidth="1"/>
  </cols>
  <sheetData>
    <row r="1" spans="1:7" ht="87.75" customHeight="1" thickBot="1" x14ac:dyDescent="0.3">
      <c r="A1" s="75" t="s">
        <v>59</v>
      </c>
      <c r="B1" s="76"/>
      <c r="C1" s="76"/>
      <c r="D1" s="76"/>
      <c r="E1" s="76"/>
      <c r="F1" s="76"/>
      <c r="G1" s="77"/>
    </row>
    <row r="2" spans="1:7" ht="41.25" thickBot="1" x14ac:dyDescent="0.35">
      <c r="A2" s="9" t="s">
        <v>0</v>
      </c>
      <c r="B2" s="10" t="s">
        <v>1</v>
      </c>
      <c r="C2" s="10" t="s">
        <v>2</v>
      </c>
      <c r="D2" s="10" t="s">
        <v>3</v>
      </c>
      <c r="E2" s="16" t="s">
        <v>4</v>
      </c>
      <c r="F2" s="16" t="s">
        <v>5</v>
      </c>
      <c r="G2" s="11" t="s">
        <v>6</v>
      </c>
    </row>
    <row r="3" spans="1:7" ht="15" customHeight="1" x14ac:dyDescent="0.25">
      <c r="A3" s="72">
        <v>45582</v>
      </c>
      <c r="B3" s="42" t="s">
        <v>7</v>
      </c>
      <c r="C3" s="43" t="s">
        <v>8</v>
      </c>
      <c r="D3" s="43" t="s">
        <v>9</v>
      </c>
      <c r="E3" s="44" t="s">
        <v>10</v>
      </c>
      <c r="F3" s="44" t="s">
        <v>10</v>
      </c>
      <c r="G3" s="45">
        <v>8.18</v>
      </c>
    </row>
    <row r="4" spans="1:7" ht="15" customHeight="1" x14ac:dyDescent="0.25">
      <c r="A4" s="73"/>
      <c r="B4" s="34" t="s">
        <v>11</v>
      </c>
      <c r="C4" s="35" t="s">
        <v>8</v>
      </c>
      <c r="D4" s="35" t="s">
        <v>9</v>
      </c>
      <c r="E4" s="36" t="s">
        <v>10</v>
      </c>
      <c r="F4" s="36" t="s">
        <v>10</v>
      </c>
      <c r="G4" s="37">
        <v>1</v>
      </c>
    </row>
    <row r="5" spans="1:7" ht="15" customHeight="1" x14ac:dyDescent="0.25">
      <c r="A5" s="73"/>
      <c r="B5" s="34" t="s">
        <v>12</v>
      </c>
      <c r="C5" s="35" t="s">
        <v>8</v>
      </c>
      <c r="D5" s="35" t="s">
        <v>9</v>
      </c>
      <c r="E5" s="36" t="s">
        <v>10</v>
      </c>
      <c r="F5" s="36" t="s">
        <v>10</v>
      </c>
      <c r="G5" s="37">
        <v>1</v>
      </c>
    </row>
    <row r="6" spans="1:7" ht="15" customHeight="1" x14ac:dyDescent="0.25">
      <c r="A6" s="73"/>
      <c r="B6" s="34" t="s">
        <v>13</v>
      </c>
      <c r="C6" s="35" t="s">
        <v>8</v>
      </c>
      <c r="D6" s="35" t="s">
        <v>9</v>
      </c>
      <c r="E6" s="36" t="s">
        <v>10</v>
      </c>
      <c r="F6" s="36" t="s">
        <v>10</v>
      </c>
      <c r="G6" s="37">
        <v>5</v>
      </c>
    </row>
    <row r="7" spans="1:7" ht="15" customHeight="1" x14ac:dyDescent="0.25">
      <c r="A7" s="73"/>
      <c r="B7" s="34" t="s">
        <v>14</v>
      </c>
      <c r="C7" s="35" t="s">
        <v>8</v>
      </c>
      <c r="D7" s="35" t="s">
        <v>9</v>
      </c>
      <c r="E7" s="36" t="s">
        <v>10</v>
      </c>
      <c r="F7" s="36" t="s">
        <v>10</v>
      </c>
      <c r="G7" s="37">
        <v>0.1</v>
      </c>
    </row>
    <row r="8" spans="1:7" ht="15" customHeight="1" x14ac:dyDescent="0.25">
      <c r="A8" s="73"/>
      <c r="B8" s="34" t="s">
        <v>15</v>
      </c>
      <c r="C8" s="35" t="s">
        <v>8</v>
      </c>
      <c r="D8" s="35" t="s">
        <v>9</v>
      </c>
      <c r="E8" s="36" t="s">
        <v>10</v>
      </c>
      <c r="F8" s="36" t="s">
        <v>10</v>
      </c>
      <c r="G8" s="37">
        <v>0.01</v>
      </c>
    </row>
    <row r="9" spans="1:7" ht="15" customHeight="1" x14ac:dyDescent="0.25">
      <c r="A9" s="73"/>
      <c r="B9" s="34" t="s">
        <v>16</v>
      </c>
      <c r="C9" s="35" t="s">
        <v>8</v>
      </c>
      <c r="D9" s="35" t="s">
        <v>9</v>
      </c>
      <c r="E9" s="36" t="s">
        <v>10</v>
      </c>
      <c r="F9" s="36" t="s">
        <v>10</v>
      </c>
      <c r="G9" s="37">
        <v>1.4</v>
      </c>
    </row>
    <row r="10" spans="1:7" ht="15" customHeight="1" thickBot="1" x14ac:dyDescent="0.3">
      <c r="A10" s="73"/>
      <c r="B10" s="46" t="s">
        <v>17</v>
      </c>
      <c r="C10" s="47" t="s">
        <v>8</v>
      </c>
      <c r="D10" s="47" t="s">
        <v>9</v>
      </c>
      <c r="E10" s="48" t="s">
        <v>10</v>
      </c>
      <c r="F10" s="48" t="s">
        <v>10</v>
      </c>
      <c r="G10" s="49">
        <v>0.1</v>
      </c>
    </row>
    <row r="11" spans="1:7" ht="15" customHeight="1" thickTop="1" x14ac:dyDescent="0.25">
      <c r="A11" s="73"/>
      <c r="B11" s="12" t="s">
        <v>7</v>
      </c>
      <c r="C11" s="13" t="s">
        <v>18</v>
      </c>
      <c r="D11" s="13" t="s">
        <v>9</v>
      </c>
      <c r="E11" s="14" t="s">
        <v>10</v>
      </c>
      <c r="F11" s="14" t="s">
        <v>10</v>
      </c>
      <c r="G11" s="38">
        <v>7.76</v>
      </c>
    </row>
    <row r="12" spans="1:7" ht="15" customHeight="1" x14ac:dyDescent="0.25">
      <c r="A12" s="73"/>
      <c r="B12" s="3" t="s">
        <v>11</v>
      </c>
      <c r="C12" s="2" t="s">
        <v>18</v>
      </c>
      <c r="D12" s="2" t="s">
        <v>9</v>
      </c>
      <c r="E12" s="4" t="s">
        <v>10</v>
      </c>
      <c r="F12" s="4" t="s">
        <v>10</v>
      </c>
      <c r="G12" s="1">
        <v>1</v>
      </c>
    </row>
    <row r="13" spans="1:7" ht="15" customHeight="1" x14ac:dyDescent="0.25">
      <c r="A13" s="73"/>
      <c r="B13" s="3" t="s">
        <v>12</v>
      </c>
      <c r="C13" s="2" t="s">
        <v>18</v>
      </c>
      <c r="D13" s="2" t="s">
        <v>9</v>
      </c>
      <c r="E13" s="4" t="s">
        <v>10</v>
      </c>
      <c r="F13" s="4" t="s">
        <v>10</v>
      </c>
      <c r="G13" s="1">
        <v>1</v>
      </c>
    </row>
    <row r="14" spans="1:7" ht="15" customHeight="1" x14ac:dyDescent="0.25">
      <c r="A14" s="73"/>
      <c r="B14" s="3" t="s">
        <v>13</v>
      </c>
      <c r="C14" s="2" t="s">
        <v>18</v>
      </c>
      <c r="D14" s="2" t="s">
        <v>9</v>
      </c>
      <c r="E14" s="4" t="s">
        <v>10</v>
      </c>
      <c r="F14" s="4" t="s">
        <v>10</v>
      </c>
      <c r="G14" s="1">
        <v>8</v>
      </c>
    </row>
    <row r="15" spans="1:7" ht="15" customHeight="1" x14ac:dyDescent="0.25">
      <c r="A15" s="73"/>
      <c r="B15" s="3" t="s">
        <v>14</v>
      </c>
      <c r="C15" s="2" t="s">
        <v>18</v>
      </c>
      <c r="D15" s="2" t="s">
        <v>9</v>
      </c>
      <c r="E15" s="4" t="s">
        <v>10</v>
      </c>
      <c r="F15" s="4" t="s">
        <v>10</v>
      </c>
      <c r="G15" s="1">
        <v>0.1</v>
      </c>
    </row>
    <row r="16" spans="1:7" ht="15" customHeight="1" x14ac:dyDescent="0.25">
      <c r="A16" s="73"/>
      <c r="B16" s="3" t="s">
        <v>15</v>
      </c>
      <c r="C16" s="2" t="s">
        <v>18</v>
      </c>
      <c r="D16" s="2" t="s">
        <v>9</v>
      </c>
      <c r="E16" s="4" t="s">
        <v>10</v>
      </c>
      <c r="F16" s="4" t="s">
        <v>10</v>
      </c>
      <c r="G16" s="1">
        <v>0.05</v>
      </c>
    </row>
    <row r="17" spans="1:7" ht="15" customHeight="1" x14ac:dyDescent="0.25">
      <c r="A17" s="73"/>
      <c r="B17" s="3" t="s">
        <v>16</v>
      </c>
      <c r="C17" s="2" t="s">
        <v>18</v>
      </c>
      <c r="D17" s="2" t="s">
        <v>9</v>
      </c>
      <c r="E17" s="4" t="s">
        <v>10</v>
      </c>
      <c r="F17" s="4" t="s">
        <v>10</v>
      </c>
      <c r="G17" s="1">
        <v>1.6</v>
      </c>
    </row>
    <row r="18" spans="1:7" ht="15" customHeight="1" thickBot="1" x14ac:dyDescent="0.3">
      <c r="A18" s="74"/>
      <c r="B18" s="5" t="s">
        <v>17</v>
      </c>
      <c r="C18" s="6" t="s">
        <v>18</v>
      </c>
      <c r="D18" s="6" t="s">
        <v>9</v>
      </c>
      <c r="E18" s="7" t="s">
        <v>10</v>
      </c>
      <c r="F18" s="7" t="s">
        <v>10</v>
      </c>
      <c r="G18" s="8">
        <v>0.18</v>
      </c>
    </row>
  </sheetData>
  <mergeCells count="2">
    <mergeCell ref="A3:A18"/>
    <mergeCell ref="A1:G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8"/>
  <sheetViews>
    <sheetView zoomScale="140" zoomScaleNormal="140" workbookViewId="0">
      <selection sqref="A1:G1"/>
    </sheetView>
  </sheetViews>
  <sheetFormatPr defaultRowHeight="15" x14ac:dyDescent="0.25"/>
  <cols>
    <col min="1" max="4" width="18.7109375" customWidth="1"/>
    <col min="5" max="6" width="25.7109375" customWidth="1"/>
    <col min="7" max="7" width="18.7109375" customWidth="1"/>
  </cols>
  <sheetData>
    <row r="1" spans="1:7" ht="87.75" customHeight="1" thickBot="1" x14ac:dyDescent="0.3">
      <c r="A1" s="75" t="s">
        <v>60</v>
      </c>
      <c r="B1" s="76"/>
      <c r="C1" s="76"/>
      <c r="D1" s="76"/>
      <c r="E1" s="76"/>
      <c r="F1" s="76"/>
      <c r="G1" s="77"/>
    </row>
    <row r="2" spans="1:7" ht="41.25" thickBot="1" x14ac:dyDescent="0.35">
      <c r="A2" s="9" t="s">
        <v>0</v>
      </c>
      <c r="B2" s="10" t="s">
        <v>1</v>
      </c>
      <c r="C2" s="10" t="s">
        <v>2</v>
      </c>
      <c r="D2" s="10" t="s">
        <v>3</v>
      </c>
      <c r="E2" s="16" t="s">
        <v>4</v>
      </c>
      <c r="F2" s="16" t="s">
        <v>5</v>
      </c>
      <c r="G2" s="11" t="s">
        <v>6</v>
      </c>
    </row>
    <row r="3" spans="1:7" ht="15" customHeight="1" x14ac:dyDescent="0.25">
      <c r="A3" s="72">
        <v>45615</v>
      </c>
      <c r="B3" s="42" t="s">
        <v>7</v>
      </c>
      <c r="C3" s="43" t="s">
        <v>8</v>
      </c>
      <c r="D3" s="43" t="s">
        <v>9</v>
      </c>
      <c r="E3" s="44" t="s">
        <v>10</v>
      </c>
      <c r="F3" s="44" t="s">
        <v>10</v>
      </c>
      <c r="G3" s="45">
        <v>7.2</v>
      </c>
    </row>
    <row r="4" spans="1:7" ht="15" customHeight="1" x14ac:dyDescent="0.25">
      <c r="A4" s="73"/>
      <c r="B4" s="34" t="s">
        <v>11</v>
      </c>
      <c r="C4" s="35" t="s">
        <v>8</v>
      </c>
      <c r="D4" s="35" t="s">
        <v>9</v>
      </c>
      <c r="E4" s="36" t="s">
        <v>10</v>
      </c>
      <c r="F4" s="36" t="s">
        <v>10</v>
      </c>
      <c r="G4" s="37">
        <v>5</v>
      </c>
    </row>
    <row r="5" spans="1:7" ht="15" customHeight="1" x14ac:dyDescent="0.25">
      <c r="A5" s="73"/>
      <c r="B5" s="34" t="s">
        <v>12</v>
      </c>
      <c r="C5" s="35" t="s">
        <v>8</v>
      </c>
      <c r="D5" s="35" t="s">
        <v>9</v>
      </c>
      <c r="E5" s="36" t="s">
        <v>10</v>
      </c>
      <c r="F5" s="36" t="s">
        <v>10</v>
      </c>
      <c r="G5" s="37">
        <v>5</v>
      </c>
    </row>
    <row r="6" spans="1:7" ht="15" customHeight="1" x14ac:dyDescent="0.25">
      <c r="A6" s="73"/>
      <c r="B6" s="34" t="s">
        <v>13</v>
      </c>
      <c r="C6" s="35" t="s">
        <v>8</v>
      </c>
      <c r="D6" s="35" t="s">
        <v>9</v>
      </c>
      <c r="E6" s="36" t="s">
        <v>10</v>
      </c>
      <c r="F6" s="36" t="s">
        <v>10</v>
      </c>
      <c r="G6" s="37">
        <v>5</v>
      </c>
    </row>
    <row r="7" spans="1:7" ht="15" customHeight="1" x14ac:dyDescent="0.25">
      <c r="A7" s="73"/>
      <c r="B7" s="34" t="s">
        <v>14</v>
      </c>
      <c r="C7" s="35" t="s">
        <v>8</v>
      </c>
      <c r="D7" s="35" t="s">
        <v>9</v>
      </c>
      <c r="E7" s="36" t="s">
        <v>10</v>
      </c>
      <c r="F7" s="36" t="s">
        <v>10</v>
      </c>
      <c r="G7" s="37">
        <v>0.1</v>
      </c>
    </row>
    <row r="8" spans="1:7" ht="15" customHeight="1" x14ac:dyDescent="0.25">
      <c r="A8" s="73"/>
      <c r="B8" s="34" t="s">
        <v>15</v>
      </c>
      <c r="C8" s="35" t="s">
        <v>8</v>
      </c>
      <c r="D8" s="35" t="s">
        <v>9</v>
      </c>
      <c r="E8" s="36" t="s">
        <v>10</v>
      </c>
      <c r="F8" s="36" t="s">
        <v>10</v>
      </c>
      <c r="G8" s="37">
        <v>0.09</v>
      </c>
    </row>
    <row r="9" spans="1:7" ht="15" customHeight="1" x14ac:dyDescent="0.25">
      <c r="A9" s="73"/>
      <c r="B9" s="34" t="s">
        <v>16</v>
      </c>
      <c r="C9" s="35" t="s">
        <v>8</v>
      </c>
      <c r="D9" s="35" t="s">
        <v>9</v>
      </c>
      <c r="E9" s="36" t="s">
        <v>10</v>
      </c>
      <c r="F9" s="36" t="s">
        <v>10</v>
      </c>
      <c r="G9" s="37">
        <v>1.4</v>
      </c>
    </row>
    <row r="10" spans="1:7" ht="15" customHeight="1" thickBot="1" x14ac:dyDescent="0.3">
      <c r="A10" s="73"/>
      <c r="B10" s="46" t="s">
        <v>17</v>
      </c>
      <c r="C10" s="47" t="s">
        <v>8</v>
      </c>
      <c r="D10" s="47" t="s">
        <v>9</v>
      </c>
      <c r="E10" s="48" t="s">
        <v>10</v>
      </c>
      <c r="F10" s="48" t="s">
        <v>10</v>
      </c>
      <c r="G10" s="49">
        <v>0.1</v>
      </c>
    </row>
    <row r="11" spans="1:7" ht="15" customHeight="1" thickTop="1" x14ac:dyDescent="0.25">
      <c r="A11" s="73"/>
      <c r="B11" s="12" t="s">
        <v>7</v>
      </c>
      <c r="C11" s="13" t="s">
        <v>18</v>
      </c>
      <c r="D11" s="13" t="s">
        <v>9</v>
      </c>
      <c r="E11" s="14" t="s">
        <v>10</v>
      </c>
      <c r="F11" s="14" t="s">
        <v>10</v>
      </c>
      <c r="G11" s="38">
        <v>7.4</v>
      </c>
    </row>
    <row r="12" spans="1:7" ht="15" customHeight="1" x14ac:dyDescent="0.25">
      <c r="A12" s="73"/>
      <c r="B12" s="3" t="s">
        <v>11</v>
      </c>
      <c r="C12" s="2" t="s">
        <v>18</v>
      </c>
      <c r="D12" s="2" t="s">
        <v>9</v>
      </c>
      <c r="E12" s="4" t="s">
        <v>10</v>
      </c>
      <c r="F12" s="4" t="s">
        <v>10</v>
      </c>
      <c r="G12" s="1">
        <v>21</v>
      </c>
    </row>
    <row r="13" spans="1:7" ht="15" customHeight="1" x14ac:dyDescent="0.25">
      <c r="A13" s="73"/>
      <c r="B13" s="3" t="s">
        <v>12</v>
      </c>
      <c r="C13" s="2" t="s">
        <v>18</v>
      </c>
      <c r="D13" s="2" t="s">
        <v>9</v>
      </c>
      <c r="E13" s="4" t="s">
        <v>10</v>
      </c>
      <c r="F13" s="4" t="s">
        <v>10</v>
      </c>
      <c r="G13" s="1">
        <v>5</v>
      </c>
    </row>
    <row r="14" spans="1:7" ht="15" customHeight="1" x14ac:dyDescent="0.25">
      <c r="A14" s="73"/>
      <c r="B14" s="3" t="s">
        <v>13</v>
      </c>
      <c r="C14" s="2" t="s">
        <v>18</v>
      </c>
      <c r="D14" s="2" t="s">
        <v>9</v>
      </c>
      <c r="E14" s="4" t="s">
        <v>10</v>
      </c>
      <c r="F14" s="4" t="s">
        <v>10</v>
      </c>
      <c r="G14" s="1">
        <v>12</v>
      </c>
    </row>
    <row r="15" spans="1:7" ht="15" customHeight="1" x14ac:dyDescent="0.25">
      <c r="A15" s="73"/>
      <c r="B15" s="3" t="s">
        <v>14</v>
      </c>
      <c r="C15" s="2" t="s">
        <v>18</v>
      </c>
      <c r="D15" s="2" t="s">
        <v>9</v>
      </c>
      <c r="E15" s="4" t="s">
        <v>10</v>
      </c>
      <c r="F15" s="4" t="s">
        <v>10</v>
      </c>
      <c r="G15" s="1">
        <v>0.2</v>
      </c>
    </row>
    <row r="16" spans="1:7" ht="15" customHeight="1" x14ac:dyDescent="0.25">
      <c r="A16" s="73"/>
      <c r="B16" s="3" t="s">
        <v>15</v>
      </c>
      <c r="C16" s="2" t="s">
        <v>18</v>
      </c>
      <c r="D16" s="2" t="s">
        <v>9</v>
      </c>
      <c r="E16" s="4" t="s">
        <v>10</v>
      </c>
      <c r="F16" s="4" t="s">
        <v>10</v>
      </c>
      <c r="G16" s="1">
        <v>0.25</v>
      </c>
    </row>
    <row r="17" spans="1:7" ht="15" customHeight="1" x14ac:dyDescent="0.25">
      <c r="A17" s="73"/>
      <c r="B17" s="3" t="s">
        <v>16</v>
      </c>
      <c r="C17" s="2" t="s">
        <v>18</v>
      </c>
      <c r="D17" s="2" t="s">
        <v>9</v>
      </c>
      <c r="E17" s="4" t="s">
        <v>10</v>
      </c>
      <c r="F17" s="4" t="s">
        <v>10</v>
      </c>
      <c r="G17" s="1">
        <v>1.8</v>
      </c>
    </row>
    <row r="18" spans="1:7" ht="15" customHeight="1" thickBot="1" x14ac:dyDescent="0.3">
      <c r="A18" s="74"/>
      <c r="B18" s="5" t="s">
        <v>17</v>
      </c>
      <c r="C18" s="6" t="s">
        <v>18</v>
      </c>
      <c r="D18" s="6" t="s">
        <v>9</v>
      </c>
      <c r="E18" s="7" t="s">
        <v>10</v>
      </c>
      <c r="F18" s="7" t="s">
        <v>10</v>
      </c>
      <c r="G18" s="8">
        <v>0.1</v>
      </c>
    </row>
  </sheetData>
  <mergeCells count="2">
    <mergeCell ref="A3:A18"/>
    <mergeCell ref="A1:G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8"/>
  <sheetViews>
    <sheetView zoomScale="140" zoomScaleNormal="140" workbookViewId="0">
      <selection sqref="A1:G1"/>
    </sheetView>
  </sheetViews>
  <sheetFormatPr defaultRowHeight="15" x14ac:dyDescent="0.25"/>
  <cols>
    <col min="1" max="4" width="18.7109375" customWidth="1"/>
    <col min="5" max="6" width="25.7109375" customWidth="1"/>
    <col min="7" max="7" width="18.7109375" customWidth="1"/>
  </cols>
  <sheetData>
    <row r="1" spans="1:7" ht="87.75" customHeight="1" thickBot="1" x14ac:dyDescent="0.3">
      <c r="A1" s="75" t="s">
        <v>61</v>
      </c>
      <c r="B1" s="76"/>
      <c r="C1" s="76"/>
      <c r="D1" s="76"/>
      <c r="E1" s="76"/>
      <c r="F1" s="76"/>
      <c r="G1" s="77"/>
    </row>
    <row r="2" spans="1:7" ht="41.25" thickBot="1" x14ac:dyDescent="0.35">
      <c r="A2" s="29" t="s">
        <v>0</v>
      </c>
      <c r="B2" s="10" t="s">
        <v>1</v>
      </c>
      <c r="C2" s="10" t="s">
        <v>2</v>
      </c>
      <c r="D2" s="10" t="s">
        <v>3</v>
      </c>
      <c r="E2" s="16" t="s">
        <v>4</v>
      </c>
      <c r="F2" s="16" t="s">
        <v>5</v>
      </c>
      <c r="G2" s="11" t="s">
        <v>6</v>
      </c>
    </row>
    <row r="3" spans="1:7" ht="15" customHeight="1" x14ac:dyDescent="0.25">
      <c r="A3" s="72">
        <v>45656</v>
      </c>
      <c r="B3" s="30" t="s">
        <v>7</v>
      </c>
      <c r="C3" s="31" t="s">
        <v>8</v>
      </c>
      <c r="D3" s="31" t="s">
        <v>9</v>
      </c>
      <c r="E3" s="32" t="s">
        <v>10</v>
      </c>
      <c r="F3" s="32" t="s">
        <v>10</v>
      </c>
      <c r="G3" s="33">
        <v>7.5</v>
      </c>
    </row>
    <row r="4" spans="1:7" ht="15" customHeight="1" x14ac:dyDescent="0.25">
      <c r="A4" s="73"/>
      <c r="B4" s="34" t="s">
        <v>11</v>
      </c>
      <c r="C4" s="35" t="s">
        <v>8</v>
      </c>
      <c r="D4" s="35" t="s">
        <v>9</v>
      </c>
      <c r="E4" s="36" t="s">
        <v>10</v>
      </c>
      <c r="F4" s="36" t="s">
        <v>10</v>
      </c>
      <c r="G4" s="37">
        <v>5</v>
      </c>
    </row>
    <row r="5" spans="1:7" ht="15" customHeight="1" x14ac:dyDescent="0.25">
      <c r="A5" s="73"/>
      <c r="B5" s="34" t="s">
        <v>12</v>
      </c>
      <c r="C5" s="35" t="s">
        <v>8</v>
      </c>
      <c r="D5" s="35" t="s">
        <v>9</v>
      </c>
      <c r="E5" s="36" t="s">
        <v>10</v>
      </c>
      <c r="F5" s="36" t="s">
        <v>10</v>
      </c>
      <c r="G5" s="37">
        <v>5</v>
      </c>
    </row>
    <row r="6" spans="1:7" ht="15" customHeight="1" x14ac:dyDescent="0.25">
      <c r="A6" s="73"/>
      <c r="B6" s="34" t="s">
        <v>13</v>
      </c>
      <c r="C6" s="35" t="s">
        <v>8</v>
      </c>
      <c r="D6" s="35" t="s">
        <v>9</v>
      </c>
      <c r="E6" s="36" t="s">
        <v>10</v>
      </c>
      <c r="F6" s="36" t="s">
        <v>10</v>
      </c>
      <c r="G6" s="37">
        <v>5</v>
      </c>
    </row>
    <row r="7" spans="1:7" ht="15" customHeight="1" x14ac:dyDescent="0.25">
      <c r="A7" s="73"/>
      <c r="B7" s="34" t="s">
        <v>14</v>
      </c>
      <c r="C7" s="35" t="s">
        <v>8</v>
      </c>
      <c r="D7" s="35" t="s">
        <v>9</v>
      </c>
      <c r="E7" s="36" t="s">
        <v>10</v>
      </c>
      <c r="F7" s="36" t="s">
        <v>10</v>
      </c>
      <c r="G7" s="37">
        <v>0.1</v>
      </c>
    </row>
    <row r="8" spans="1:7" ht="15" customHeight="1" x14ac:dyDescent="0.25">
      <c r="A8" s="73"/>
      <c r="B8" s="34" t="s">
        <v>15</v>
      </c>
      <c r="C8" s="35" t="s">
        <v>8</v>
      </c>
      <c r="D8" s="35" t="s">
        <v>9</v>
      </c>
      <c r="E8" s="36" t="s">
        <v>10</v>
      </c>
      <c r="F8" s="36" t="s">
        <v>10</v>
      </c>
      <c r="G8" s="37">
        <v>0.1</v>
      </c>
    </row>
    <row r="9" spans="1:7" ht="15" customHeight="1" x14ac:dyDescent="0.25">
      <c r="A9" s="73"/>
      <c r="B9" s="34" t="s">
        <v>16</v>
      </c>
      <c r="C9" s="35" t="s">
        <v>8</v>
      </c>
      <c r="D9" s="35" t="s">
        <v>9</v>
      </c>
      <c r="E9" s="36" t="s">
        <v>10</v>
      </c>
      <c r="F9" s="36" t="s">
        <v>10</v>
      </c>
      <c r="G9" s="37">
        <v>1.1000000000000001</v>
      </c>
    </row>
    <row r="10" spans="1:7" ht="15" customHeight="1" thickBot="1" x14ac:dyDescent="0.3">
      <c r="A10" s="73"/>
      <c r="B10" s="46" t="s">
        <v>17</v>
      </c>
      <c r="C10" s="47" t="s">
        <v>8</v>
      </c>
      <c r="D10" s="47" t="s">
        <v>9</v>
      </c>
      <c r="E10" s="48" t="s">
        <v>10</v>
      </c>
      <c r="F10" s="48" t="s">
        <v>10</v>
      </c>
      <c r="G10" s="49">
        <v>0.1</v>
      </c>
    </row>
    <row r="11" spans="1:7" ht="15" customHeight="1" thickTop="1" x14ac:dyDescent="0.25">
      <c r="A11" s="73"/>
      <c r="B11" s="12" t="s">
        <v>7</v>
      </c>
      <c r="C11" s="13" t="s">
        <v>18</v>
      </c>
      <c r="D11" s="13" t="s">
        <v>9</v>
      </c>
      <c r="E11" s="14" t="s">
        <v>10</v>
      </c>
      <c r="F11" s="14" t="s">
        <v>10</v>
      </c>
      <c r="G11" s="38">
        <v>7.6</v>
      </c>
    </row>
    <row r="12" spans="1:7" ht="15" customHeight="1" x14ac:dyDescent="0.25">
      <c r="A12" s="73"/>
      <c r="B12" s="3" t="s">
        <v>11</v>
      </c>
      <c r="C12" s="2" t="s">
        <v>18</v>
      </c>
      <c r="D12" s="2" t="s">
        <v>9</v>
      </c>
      <c r="E12" s="4" t="s">
        <v>10</v>
      </c>
      <c r="F12" s="4" t="s">
        <v>10</v>
      </c>
      <c r="G12" s="1">
        <v>18</v>
      </c>
    </row>
    <row r="13" spans="1:7" ht="15" customHeight="1" x14ac:dyDescent="0.25">
      <c r="A13" s="73"/>
      <c r="B13" s="3" t="s">
        <v>12</v>
      </c>
      <c r="C13" s="2" t="s">
        <v>18</v>
      </c>
      <c r="D13" s="2" t="s">
        <v>9</v>
      </c>
      <c r="E13" s="4" t="s">
        <v>10</v>
      </c>
      <c r="F13" s="4" t="s">
        <v>10</v>
      </c>
      <c r="G13" s="1">
        <v>3</v>
      </c>
    </row>
    <row r="14" spans="1:7" ht="15" customHeight="1" x14ac:dyDescent="0.25">
      <c r="A14" s="73"/>
      <c r="B14" s="3" t="s">
        <v>13</v>
      </c>
      <c r="C14" s="2" t="s">
        <v>18</v>
      </c>
      <c r="D14" s="2" t="s">
        <v>9</v>
      </c>
      <c r="E14" s="4" t="s">
        <v>10</v>
      </c>
      <c r="F14" s="4" t="s">
        <v>10</v>
      </c>
      <c r="G14" s="1">
        <v>11</v>
      </c>
    </row>
    <row r="15" spans="1:7" ht="15" customHeight="1" x14ac:dyDescent="0.25">
      <c r="A15" s="73"/>
      <c r="B15" s="3" t="s">
        <v>14</v>
      </c>
      <c r="C15" s="2" t="s">
        <v>18</v>
      </c>
      <c r="D15" s="2" t="s">
        <v>9</v>
      </c>
      <c r="E15" s="4" t="s">
        <v>10</v>
      </c>
      <c r="F15" s="4" t="s">
        <v>10</v>
      </c>
      <c r="G15" s="1">
        <v>0.2</v>
      </c>
    </row>
    <row r="16" spans="1:7" ht="15" customHeight="1" x14ac:dyDescent="0.25">
      <c r="A16" s="73"/>
      <c r="B16" s="3" t="s">
        <v>15</v>
      </c>
      <c r="C16" s="2" t="s">
        <v>18</v>
      </c>
      <c r="D16" s="2" t="s">
        <v>9</v>
      </c>
      <c r="E16" s="4" t="s">
        <v>10</v>
      </c>
      <c r="F16" s="4" t="s">
        <v>10</v>
      </c>
      <c r="G16" s="1">
        <v>0.21</v>
      </c>
    </row>
    <row r="17" spans="1:7" ht="15" customHeight="1" x14ac:dyDescent="0.25">
      <c r="A17" s="73"/>
      <c r="B17" s="3" t="s">
        <v>16</v>
      </c>
      <c r="C17" s="2" t="s">
        <v>18</v>
      </c>
      <c r="D17" s="2" t="s">
        <v>9</v>
      </c>
      <c r="E17" s="4" t="s">
        <v>10</v>
      </c>
      <c r="F17" s="4" t="s">
        <v>10</v>
      </c>
      <c r="G17" s="1">
        <v>1.5</v>
      </c>
    </row>
    <row r="18" spans="1:7" ht="15" customHeight="1" thickBot="1" x14ac:dyDescent="0.3">
      <c r="A18" s="74"/>
      <c r="B18" s="5" t="s">
        <v>17</v>
      </c>
      <c r="C18" s="6" t="s">
        <v>18</v>
      </c>
      <c r="D18" s="6" t="s">
        <v>9</v>
      </c>
      <c r="E18" s="7" t="s">
        <v>10</v>
      </c>
      <c r="F18" s="7" t="s">
        <v>10</v>
      </c>
      <c r="G18" s="8">
        <v>0.1</v>
      </c>
    </row>
  </sheetData>
  <mergeCells count="2">
    <mergeCell ref="A3:A18"/>
    <mergeCell ref="A1:G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45"/>
  <sheetViews>
    <sheetView tabSelected="1" zoomScaleNormal="100" workbookViewId="0">
      <selection activeCell="B4" sqref="B4:B14"/>
    </sheetView>
  </sheetViews>
  <sheetFormatPr defaultRowHeight="15" x14ac:dyDescent="0.25"/>
  <cols>
    <col min="1" max="1" width="13.5703125" customWidth="1"/>
    <col min="2" max="2" width="21" bestFit="1" customWidth="1"/>
    <col min="3" max="3" width="19.7109375" customWidth="1"/>
    <col min="4" max="4" width="24.42578125" bestFit="1" customWidth="1"/>
    <col min="5" max="5" width="26.7109375" customWidth="1"/>
    <col min="6" max="6" width="23.85546875" customWidth="1"/>
    <col min="7" max="7" width="24.42578125" customWidth="1"/>
  </cols>
  <sheetData>
    <row r="1" spans="1:7" ht="87.75" customHeight="1" thickBot="1" x14ac:dyDescent="0.3">
      <c r="A1" s="75" t="s">
        <v>51</v>
      </c>
      <c r="B1" s="76"/>
      <c r="C1" s="76"/>
      <c r="D1" s="76"/>
      <c r="E1" s="76"/>
      <c r="F1" s="76"/>
      <c r="G1" s="77"/>
    </row>
    <row r="2" spans="1:7" ht="21" thickBot="1" x14ac:dyDescent="0.35">
      <c r="A2" s="78" t="s">
        <v>19</v>
      </c>
      <c r="B2" s="79"/>
      <c r="C2" s="79"/>
      <c r="D2" s="79"/>
      <c r="E2" s="79"/>
      <c r="F2" s="79"/>
      <c r="G2" s="80"/>
    </row>
    <row r="3" spans="1:7" ht="69.95" customHeight="1" thickBot="1" x14ac:dyDescent="0.45">
      <c r="A3" s="9" t="s">
        <v>20</v>
      </c>
      <c r="B3" s="16" t="s">
        <v>21</v>
      </c>
      <c r="C3" s="16" t="s">
        <v>22</v>
      </c>
      <c r="D3" s="16" t="s">
        <v>50</v>
      </c>
      <c r="E3" s="16" t="s">
        <v>23</v>
      </c>
      <c r="F3" s="16" t="s">
        <v>24</v>
      </c>
      <c r="G3" s="17" t="s">
        <v>25</v>
      </c>
    </row>
    <row r="4" spans="1:7" ht="15" customHeight="1" x14ac:dyDescent="0.25">
      <c r="A4" s="18" t="s">
        <v>26</v>
      </c>
      <c r="B4" s="19">
        <v>45307</v>
      </c>
      <c r="C4" s="21">
        <v>10.5</v>
      </c>
      <c r="D4" s="20">
        <v>10.3</v>
      </c>
      <c r="E4" s="14">
        <v>715.28</v>
      </c>
      <c r="F4" s="28">
        <v>10.56</v>
      </c>
      <c r="G4" s="15">
        <f>C4/F4*100</f>
        <v>99.431818181818173</v>
      </c>
    </row>
    <row r="5" spans="1:7" ht="15" customHeight="1" x14ac:dyDescent="0.25">
      <c r="A5" s="22" t="s">
        <v>27</v>
      </c>
      <c r="B5" s="25">
        <v>45351</v>
      </c>
      <c r="C5" s="21">
        <v>10.3</v>
      </c>
      <c r="D5" s="20">
        <v>10.4</v>
      </c>
      <c r="E5" s="14">
        <v>715.28</v>
      </c>
      <c r="F5" s="28">
        <v>10.6</v>
      </c>
      <c r="G5" s="15">
        <f t="shared" ref="G5:G15" si="0">C5/F5*100</f>
        <v>97.169811320754732</v>
      </c>
    </row>
    <row r="6" spans="1:7" ht="15" customHeight="1" x14ac:dyDescent="0.25">
      <c r="A6" s="22" t="s">
        <v>28</v>
      </c>
      <c r="B6" s="25">
        <v>45377</v>
      </c>
      <c r="C6" s="61">
        <v>9.8000000000000007</v>
      </c>
      <c r="D6" s="12">
        <v>12.3</v>
      </c>
      <c r="E6" s="62">
        <v>715.28</v>
      </c>
      <c r="F6" s="63">
        <v>10.1</v>
      </c>
      <c r="G6" s="64">
        <f t="shared" si="0"/>
        <v>97.029702970297038</v>
      </c>
    </row>
    <row r="7" spans="1:7" ht="15" customHeight="1" x14ac:dyDescent="0.25">
      <c r="A7" s="22" t="s">
        <v>29</v>
      </c>
      <c r="B7" s="25">
        <v>45412</v>
      </c>
      <c r="C7" s="61">
        <v>10.1</v>
      </c>
      <c r="D7" s="12">
        <v>12.4</v>
      </c>
      <c r="E7" s="62">
        <v>715.28</v>
      </c>
      <c r="F7" s="63">
        <v>10.112</v>
      </c>
      <c r="G7" s="64">
        <f t="shared" si="0"/>
        <v>99.881329113924039</v>
      </c>
    </row>
    <row r="8" spans="1:7" ht="15" customHeight="1" x14ac:dyDescent="0.25">
      <c r="A8" s="23" t="s">
        <v>30</v>
      </c>
      <c r="B8" s="25">
        <v>45433</v>
      </c>
      <c r="C8" s="61">
        <v>9.9</v>
      </c>
      <c r="D8" s="12">
        <v>12.5</v>
      </c>
      <c r="E8" s="62">
        <v>715.28</v>
      </c>
      <c r="F8" s="63">
        <v>10.087999999999999</v>
      </c>
      <c r="G8" s="64">
        <f t="shared" si="0"/>
        <v>98.136399682791449</v>
      </c>
    </row>
    <row r="9" spans="1:7" ht="15" customHeight="1" x14ac:dyDescent="0.25">
      <c r="A9" s="22" t="s">
        <v>31</v>
      </c>
      <c r="B9" s="25">
        <v>45456</v>
      </c>
      <c r="C9" s="65">
        <v>9.8000000000000007</v>
      </c>
      <c r="D9" s="12">
        <v>12.8</v>
      </c>
      <c r="E9" s="62">
        <v>715.28</v>
      </c>
      <c r="F9" s="66">
        <v>10.02</v>
      </c>
      <c r="G9" s="64">
        <f t="shared" si="0"/>
        <v>97.804391217564884</v>
      </c>
    </row>
    <row r="10" spans="1:7" ht="15" customHeight="1" x14ac:dyDescent="0.25">
      <c r="A10" s="22" t="s">
        <v>32</v>
      </c>
      <c r="B10" s="25">
        <v>45490</v>
      </c>
      <c r="C10" s="65">
        <v>10</v>
      </c>
      <c r="D10" s="12">
        <v>12.1</v>
      </c>
      <c r="E10" s="62">
        <v>715.28</v>
      </c>
      <c r="F10" s="66">
        <v>10.180999999999999</v>
      </c>
      <c r="G10" s="64">
        <f t="shared" si="0"/>
        <v>98.22217856792065</v>
      </c>
    </row>
    <row r="11" spans="1:7" ht="15" customHeight="1" x14ac:dyDescent="0.25">
      <c r="A11" s="22" t="s">
        <v>33</v>
      </c>
      <c r="B11" s="25">
        <v>45524</v>
      </c>
      <c r="C11" s="65">
        <v>9.9</v>
      </c>
      <c r="D11" s="12">
        <v>12.9</v>
      </c>
      <c r="E11" s="62">
        <v>715.28</v>
      </c>
      <c r="F11" s="66">
        <v>9.9969999999999999</v>
      </c>
      <c r="G11" s="64">
        <f t="shared" si="0"/>
        <v>99.029708912673811</v>
      </c>
    </row>
    <row r="12" spans="1:7" ht="15" customHeight="1" x14ac:dyDescent="0.25">
      <c r="A12" s="22" t="s">
        <v>34</v>
      </c>
      <c r="B12" s="25">
        <v>45552</v>
      </c>
      <c r="C12" s="65">
        <v>10.039999999999999</v>
      </c>
      <c r="D12" s="12">
        <v>12.5</v>
      </c>
      <c r="E12" s="62">
        <v>715.28</v>
      </c>
      <c r="F12" s="66">
        <v>10.089</v>
      </c>
      <c r="G12" s="64">
        <f t="shared" si="0"/>
        <v>99.514322529487558</v>
      </c>
    </row>
    <row r="13" spans="1:7" ht="15" customHeight="1" x14ac:dyDescent="0.25">
      <c r="A13" s="22" t="s">
        <v>35</v>
      </c>
      <c r="B13" s="25">
        <v>45582</v>
      </c>
      <c r="C13" s="61">
        <v>10</v>
      </c>
      <c r="D13" s="12">
        <v>12.5</v>
      </c>
      <c r="E13" s="62">
        <v>715.28</v>
      </c>
      <c r="F13" s="66">
        <v>10.089</v>
      </c>
      <c r="G13" s="64">
        <f t="shared" si="0"/>
        <v>99.11785112498761</v>
      </c>
    </row>
    <row r="14" spans="1:7" ht="15" customHeight="1" x14ac:dyDescent="0.25">
      <c r="A14" s="22" t="s">
        <v>36</v>
      </c>
      <c r="B14" s="25">
        <v>45615</v>
      </c>
      <c r="C14" s="61">
        <v>10.5</v>
      </c>
      <c r="D14" s="12">
        <v>10.6</v>
      </c>
      <c r="E14" s="62">
        <v>715.28</v>
      </c>
      <c r="F14" s="66">
        <v>10.56</v>
      </c>
      <c r="G14" s="64">
        <f t="shared" si="0"/>
        <v>99.431818181818173</v>
      </c>
    </row>
    <row r="15" spans="1:7" ht="15" customHeight="1" thickBot="1" x14ac:dyDescent="0.3">
      <c r="A15" s="24" t="s">
        <v>37</v>
      </c>
      <c r="B15" s="60">
        <v>45657</v>
      </c>
      <c r="C15" s="67">
        <v>10.4</v>
      </c>
      <c r="D15" s="68">
        <v>10.3</v>
      </c>
      <c r="E15" s="69">
        <v>715.28</v>
      </c>
      <c r="F15" s="70">
        <v>10.58</v>
      </c>
      <c r="G15" s="71">
        <f t="shared" si="0"/>
        <v>98.298676748582238</v>
      </c>
    </row>
    <row r="17" spans="1:7" ht="28.5" customHeight="1" x14ac:dyDescent="0.25">
      <c r="A17" s="81" t="s">
        <v>38</v>
      </c>
      <c r="B17" s="81"/>
      <c r="C17" s="81"/>
      <c r="D17" s="81"/>
      <c r="E17" s="81"/>
      <c r="F17" s="81"/>
      <c r="G17" s="81"/>
    </row>
    <row r="18" spans="1:7" x14ac:dyDescent="0.25">
      <c r="A18" t="s">
        <v>40</v>
      </c>
    </row>
    <row r="19" spans="1:7" ht="17.25" x14ac:dyDescent="0.25">
      <c r="A19" t="s">
        <v>41</v>
      </c>
    </row>
    <row r="21" spans="1:7" x14ac:dyDescent="0.25">
      <c r="A21" t="s">
        <v>39</v>
      </c>
    </row>
    <row r="22" spans="1:7" x14ac:dyDescent="0.25">
      <c r="B22" s="26" t="s">
        <v>42</v>
      </c>
      <c r="C22" s="26" t="s">
        <v>43</v>
      </c>
      <c r="D22" s="26" t="s">
        <v>44</v>
      </c>
      <c r="E22" s="26" t="s">
        <v>49</v>
      </c>
      <c r="F22" s="26" t="s">
        <v>45</v>
      </c>
    </row>
    <row r="23" spans="1:7" ht="30" x14ac:dyDescent="0.25">
      <c r="A23" s="27" t="s">
        <v>46</v>
      </c>
      <c r="B23">
        <v>8</v>
      </c>
      <c r="C23">
        <v>11.27</v>
      </c>
      <c r="D23">
        <v>11.11</v>
      </c>
      <c r="E23">
        <f>D23+((C23-D23)/10*5.28)</f>
        <v>11.194479999999999</v>
      </c>
      <c r="F23">
        <f>E23-(E23-E24)/10*((B25-B23)*10)</f>
        <v>10.934479999999999</v>
      </c>
    </row>
    <row r="24" spans="1:7" ht="30" x14ac:dyDescent="0.25">
      <c r="A24" s="27" t="s">
        <v>47</v>
      </c>
      <c r="B24">
        <v>9</v>
      </c>
      <c r="C24">
        <v>11.01</v>
      </c>
      <c r="D24">
        <v>10.85</v>
      </c>
      <c r="E24">
        <f>D24+((C24-D24)/10*5.28)</f>
        <v>10.934479999999999</v>
      </c>
    </row>
    <row r="25" spans="1:7" ht="30" x14ac:dyDescent="0.25">
      <c r="A25" s="27" t="s">
        <v>48</v>
      </c>
      <c r="B25">
        <v>9</v>
      </c>
    </row>
    <row r="27" spans="1:7" ht="30" x14ac:dyDescent="0.25">
      <c r="A27" s="27" t="s">
        <v>46</v>
      </c>
      <c r="B27">
        <v>9</v>
      </c>
      <c r="C27">
        <v>11.01</v>
      </c>
      <c r="D27">
        <v>10.85</v>
      </c>
      <c r="E27">
        <f>D27+((C27-D27)/10*5.28)</f>
        <v>10.934479999999999</v>
      </c>
      <c r="F27">
        <f>E27-(E27-E28)/10*((B29-B27)*10)</f>
        <v>10.781312</v>
      </c>
    </row>
    <row r="28" spans="1:7" ht="30" x14ac:dyDescent="0.25">
      <c r="A28" s="27" t="s">
        <v>47</v>
      </c>
      <c r="B28">
        <v>10</v>
      </c>
      <c r="C28">
        <v>10.75</v>
      </c>
      <c r="D28">
        <v>10.6</v>
      </c>
      <c r="E28">
        <f>D28+((C28-D28)/10*5.28)</f>
        <v>10.6792</v>
      </c>
    </row>
    <row r="29" spans="1:7" ht="30" x14ac:dyDescent="0.25">
      <c r="A29" s="27" t="s">
        <v>48</v>
      </c>
      <c r="B29">
        <v>9.6</v>
      </c>
    </row>
    <row r="31" spans="1:7" ht="30" x14ac:dyDescent="0.25">
      <c r="A31" s="27" t="s">
        <v>46</v>
      </c>
      <c r="B31">
        <v>10</v>
      </c>
      <c r="C31">
        <v>10.75</v>
      </c>
      <c r="D31">
        <v>10.6</v>
      </c>
      <c r="E31">
        <f>D31+((C31-D31)/10*5.28)</f>
        <v>10.6792</v>
      </c>
      <c r="F31">
        <f>E31-(E31-E32)/10*((B33-B31)*10)</f>
        <v>10.559200000000001</v>
      </c>
    </row>
    <row r="32" spans="1:7" ht="30" x14ac:dyDescent="0.25">
      <c r="A32" s="27" t="s">
        <v>47</v>
      </c>
      <c r="B32">
        <v>11</v>
      </c>
      <c r="C32">
        <v>10.51</v>
      </c>
      <c r="D32">
        <v>10.36</v>
      </c>
      <c r="E32">
        <f>D32+((C32-D32)/10*5.28)</f>
        <v>10.4392</v>
      </c>
    </row>
    <row r="33" spans="1:9" ht="30" x14ac:dyDescent="0.25">
      <c r="A33" s="27" t="s">
        <v>48</v>
      </c>
      <c r="B33">
        <v>10.5</v>
      </c>
    </row>
    <row r="35" spans="1:9" ht="30" x14ac:dyDescent="0.25">
      <c r="A35" s="27" t="s">
        <v>46</v>
      </c>
      <c r="B35">
        <v>11</v>
      </c>
      <c r="C35">
        <v>10.51</v>
      </c>
      <c r="D35">
        <v>10.36</v>
      </c>
      <c r="E35">
        <f>D35+((C35-D35)/10*5.28)</f>
        <v>10.4392</v>
      </c>
      <c r="F35">
        <f>E35-(E35-E36)/10*((B37-B35)*10)</f>
        <v>10.227448000000001</v>
      </c>
    </row>
    <row r="36" spans="1:9" ht="30" x14ac:dyDescent="0.25">
      <c r="A36" s="27" t="s">
        <v>47</v>
      </c>
      <c r="B36">
        <v>12</v>
      </c>
      <c r="C36">
        <v>10.27</v>
      </c>
      <c r="D36">
        <v>10.130000000000001</v>
      </c>
      <c r="E36">
        <f>D36+((C36-D36)/10*5.28)</f>
        <v>10.20392</v>
      </c>
    </row>
    <row r="37" spans="1:9" ht="30" x14ac:dyDescent="0.25">
      <c r="A37" s="27" t="s">
        <v>48</v>
      </c>
      <c r="B37">
        <v>11.9</v>
      </c>
    </row>
    <row r="39" spans="1:9" ht="30" x14ac:dyDescent="0.25">
      <c r="A39" s="27" t="s">
        <v>46</v>
      </c>
      <c r="B39">
        <v>12</v>
      </c>
      <c r="C39">
        <v>10.27</v>
      </c>
      <c r="D39">
        <v>10.130000000000001</v>
      </c>
      <c r="E39">
        <f>D39+((C39-D39)/10*5.28)</f>
        <v>10.20392</v>
      </c>
      <c r="F39">
        <f>E39-(E39-E40)/10*((B41-B39)*10)</f>
        <v>10.08892</v>
      </c>
      <c r="H39" s="20">
        <v>12.8</v>
      </c>
    </row>
    <row r="40" spans="1:9" ht="30" x14ac:dyDescent="0.25">
      <c r="A40" s="27" t="s">
        <v>47</v>
      </c>
      <c r="B40">
        <v>13</v>
      </c>
      <c r="C40">
        <v>10.039999999999999</v>
      </c>
      <c r="D40">
        <v>9.9</v>
      </c>
      <c r="E40">
        <f>D40+((C40-D40)/10*5.28)</f>
        <v>9.9739199999999997</v>
      </c>
      <c r="H40" s="20">
        <v>12.1</v>
      </c>
      <c r="I40">
        <v>10.180999999999999</v>
      </c>
    </row>
    <row r="41" spans="1:9" ht="30" x14ac:dyDescent="0.25">
      <c r="A41" s="27" t="s">
        <v>48</v>
      </c>
      <c r="B41">
        <v>12.5</v>
      </c>
      <c r="H41" s="20">
        <v>12.9</v>
      </c>
      <c r="I41">
        <v>9.9969999999999999</v>
      </c>
    </row>
    <row r="42" spans="1:9" x14ac:dyDescent="0.25">
      <c r="H42" s="20">
        <v>12.5</v>
      </c>
      <c r="I42">
        <v>10.089</v>
      </c>
    </row>
    <row r="43" spans="1:9" ht="30" x14ac:dyDescent="0.25">
      <c r="A43" s="27" t="s">
        <v>46</v>
      </c>
      <c r="B43">
        <v>13</v>
      </c>
      <c r="C43">
        <v>10.039999999999999</v>
      </c>
      <c r="D43">
        <v>9.9</v>
      </c>
      <c r="E43">
        <f>D43+((C43-D43)/10*5.28)</f>
        <v>9.9739199999999997</v>
      </c>
      <c r="F43">
        <f>E43-(E43-E44)/10*((B45-B43)*10)</f>
        <v>9.8689199999999992</v>
      </c>
      <c r="H43" s="20">
        <v>12.5</v>
      </c>
      <c r="I43">
        <v>10.089</v>
      </c>
    </row>
    <row r="44" spans="1:9" ht="30" x14ac:dyDescent="0.25">
      <c r="A44" s="27" t="s">
        <v>47</v>
      </c>
      <c r="B44">
        <v>14</v>
      </c>
      <c r="C44">
        <v>9.83</v>
      </c>
      <c r="D44">
        <v>9.69</v>
      </c>
      <c r="E44">
        <f>D44+((C44-D44)/10*5.28)</f>
        <v>9.7639200000000006</v>
      </c>
    </row>
    <row r="45" spans="1:9" ht="30" x14ac:dyDescent="0.25">
      <c r="A45" s="27" t="s">
        <v>48</v>
      </c>
      <c r="B45">
        <v>13.5</v>
      </c>
    </row>
  </sheetData>
  <mergeCells count="3">
    <mergeCell ref="A2:G2"/>
    <mergeCell ref="A1:G1"/>
    <mergeCell ref="A17:G17"/>
  </mergeCells>
  <pageMargins left="0.7" right="0.7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GENNAIO 2024</vt:lpstr>
      <vt:lpstr>FEBBRAIO 2024</vt:lpstr>
      <vt:lpstr>MARZO 2024</vt:lpstr>
      <vt:lpstr>APRILE 2024</vt:lpstr>
      <vt:lpstr>MAGGIO 2024</vt:lpstr>
      <vt:lpstr>GIUGNO 2024</vt:lpstr>
      <vt:lpstr>LUGLIO 2024</vt:lpstr>
      <vt:lpstr>AGOSTO 2024</vt:lpstr>
      <vt:lpstr>SETTEMBRE 2024</vt:lpstr>
      <vt:lpstr>OTTOBRE 2024</vt:lpstr>
      <vt:lpstr>NOVEMBRE 2024</vt:lpstr>
      <vt:lpstr>DICEMBRE 2024</vt:lpstr>
      <vt:lpstr>SATURAZIONE OSSIGENO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Pacioni</dc:creator>
  <cp:lastModifiedBy>Moreno Burzacca</cp:lastModifiedBy>
  <cp:lastPrinted>2024-01-23T07:29:41Z</cp:lastPrinted>
  <dcterms:created xsi:type="dcterms:W3CDTF">2015-05-04T14:54:09Z</dcterms:created>
  <dcterms:modified xsi:type="dcterms:W3CDTF">2025-01-15T07:58:29Z</dcterms:modified>
</cp:coreProperties>
</file>