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CALCIO - TORRE - OSOPPO\ACQUA\"/>
    </mc:Choice>
  </mc:AlternateContent>
  <xr:revisionPtr revIDLastSave="0" documentId="13_ncr:1_{D9ECA1F5-9B72-4121-A328-BF1FB01419CD}" xr6:coauthVersionLast="47" xr6:coauthVersionMax="47" xr10:uidLastSave="{00000000-0000-0000-0000-000000000000}"/>
  <bookViews>
    <workbookView xWindow="-120" yWindow="-120" windowWidth="29040" windowHeight="15720" firstSheet="3" activeTab="12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4" l="1"/>
  <c r="F31" i="14"/>
  <c r="F27" i="14"/>
  <c r="E28" i="14"/>
  <c r="F23" i="14"/>
  <c r="E36" i="14"/>
  <c r="E35" i="14"/>
  <c r="E32" i="14"/>
  <c r="E31" i="14"/>
  <c r="E27" i="14"/>
  <c r="E24" i="14"/>
  <c r="E23" i="14"/>
  <c r="G8" i="14" l="1"/>
  <c r="G7" i="14"/>
  <c r="G6" i="14"/>
  <c r="G5" i="14"/>
  <c r="G4" i="14"/>
  <c r="G3" i="14"/>
  <c r="G9" i="14" l="1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<sst xmlns="http://schemas.openxmlformats.org/spreadsheetml/2006/main" count="1085" uniqueCount="51">
  <si>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</si>
  <si>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</si>
  <si>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</si>
  <si>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</si>
  <si>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</si>
  <si>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</si>
  <si>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</si>
  <si>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</si>
  <si>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</si>
  <si>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</si>
  <si>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</si>
  <si>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</si>
  <si>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</si>
  <si>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</si>
  <si>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</si>
  <si>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</si>
  <si>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</si>
  <si>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</si>
  <si>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</si>
  <si>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</si>
  <si>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</si>
  <si>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</si>
  <si>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</si>
  <si>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</si>
  <si>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</si>
  <si>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</si>
  <si>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</si>
  <si>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</si>
  <si>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</si>
  <si>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</si>
  <si>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</si>
  <si>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</si>
  <si>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</si>
  <si>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</si>
  <si>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</si>
  <si>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</si>
  <si>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</si>
  <si>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</si>
  <si>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</si>
  <si>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</si>
  <si>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</si>
  <si>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</si>
  <si>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</si>
  <si>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</si>
  <si>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OSOPPO= 185m.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</si>
  <si>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OSOPPO q=1,85), da cui p=0,984892atm (751,12mm di Hg)</t>
    </r>
  </si>
  <si>
    <t>760mm</t>
  </si>
  <si>
    <t>751,12mm</t>
  </si>
  <si>
    <t>ANALYSIS BY THIRD PARTY?</t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</si>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</sst>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10" fillId="6" borderId="0" xfId="0" applyFont="1" applyFill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zoomScaleNormal="100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5" t="s">
        <v>4</v>
      </c>
      <c r="F1" s="15" t="s">
        <v>48</v>
      </c>
      <c r="G1" s="9" t="s">
        <v>5</v>
      </c>
    </row>
    <row r="2" spans="1:7" ht="15" customHeight="1" x14ac:dyDescent="0.25">
      <c r="A2" s="54">
        <v>44579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1">
        <v>7.2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0">
        <v>2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0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0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0">
        <v>5.7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0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38">
        <v>7.6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38">
        <v>12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38">
        <v>6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38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0.22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38">
        <v>6.5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0.05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48</v>
      </c>
      <c r="G1" s="45" t="s">
        <v>5</v>
      </c>
    </row>
    <row r="2" spans="1:7" ht="15" customHeight="1" x14ac:dyDescent="0.25">
      <c r="A2" s="54">
        <v>44613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1">
        <v>7.4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0">
        <v>2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0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0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0">
        <v>5.4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0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38">
        <v>7.45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38">
        <v>9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38">
        <v>2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38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0.16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38">
        <v>6.3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Normal="100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44641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7.4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9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5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6.7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topLeftCell="C1" zoomScale="166" zoomScaleNormal="166" workbookViewId="0">
      <selection activeCell="G8" sqref="G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44670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7.25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5.4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10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5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0.21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6.7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="140" zoomScaleNormal="140" workbookViewId="0">
      <selection activeCell="G10" sqref="G10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44704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5.7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6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5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0.18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6.6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zoomScale="148" zoomScaleNormal="148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5" t="s">
        <v>4</v>
      </c>
      <c r="F1" s="15" t="s">
        <v>48</v>
      </c>
      <c r="G1" s="9" t="s">
        <v>5</v>
      </c>
    </row>
    <row r="2" spans="1:7" ht="15" customHeight="1" x14ac:dyDescent="0.25">
      <c r="A2" s="54">
        <v>44732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5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14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4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0.22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6.6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7.0000000000000007E-2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topLeftCell="B1" zoomScale="150" zoomScaleNormal="150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44762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7.4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3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4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5.4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7.4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3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1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50">
        <v>0.01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5.4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="140" zoomScaleNormal="140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44802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8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7.45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16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6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16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0.25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6.9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142" zoomScaleNormal="142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5" t="s">
        <v>4</v>
      </c>
      <c r="F1" s="15" t="s">
        <v>48</v>
      </c>
      <c r="G1" s="9" t="s">
        <v>5</v>
      </c>
    </row>
    <row r="2" spans="1:7" ht="15" customHeight="1" x14ac:dyDescent="0.25">
      <c r="A2" s="54">
        <v>44825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5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5.5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11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7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18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6.8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="142" zoomScaleNormal="142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44853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6.1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16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6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18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0.27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6.7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="154" zoomScaleNormal="154" workbookViewId="0">
      <selection activeCell="G9" sqref="G9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44886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1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22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8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16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0.28000000000000003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6.9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="142" zoomScaleNormal="142" workbookViewId="0">
      <selection activeCell="G8" sqref="G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4">
        <v>44914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7.35</v>
      </c>
    </row>
    <row r="3" spans="1:7" ht="15" customHeight="1" x14ac:dyDescent="0.25">
      <c r="A3" s="5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1</v>
      </c>
    </row>
    <row r="4" spans="1:7" ht="15" customHeight="1" x14ac:dyDescent="0.25">
      <c r="A4" s="5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5.6</v>
      </c>
    </row>
    <row r="9" spans="1:7" ht="15" customHeight="1" x14ac:dyDescent="0.25">
      <c r="A9" s="5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5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5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16</v>
      </c>
    </row>
    <row r="12" spans="1:7" ht="15" customHeight="1" x14ac:dyDescent="0.25">
      <c r="A12" s="55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6</v>
      </c>
    </row>
    <row r="13" spans="1:7" ht="15" customHeight="1" x14ac:dyDescent="0.25">
      <c r="A13" s="55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20</v>
      </c>
    </row>
    <row r="14" spans="1:7" ht="15" customHeight="1" x14ac:dyDescent="0.25">
      <c r="A14" s="55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5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0.25</v>
      </c>
    </row>
    <row r="16" spans="1:7" ht="15" customHeight="1" x14ac:dyDescent="0.25">
      <c r="A16" s="55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6.9</v>
      </c>
    </row>
    <row r="17" spans="1:7" ht="15" customHeight="1" thickBot="1" x14ac:dyDescent="0.3">
      <c r="A17" s="56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7"/>
  <sheetViews>
    <sheetView tabSelected="1" workbookViewId="0">
      <selection activeCell="G23" sqref="G23"/>
    </sheetView>
  </sheetViews>
  <sheetFormatPr defaultRowHeight="15" x14ac:dyDescent="0.25"/>
  <cols>
    <col min="1" max="1" width="16.8554687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5.7109375" customWidth="1"/>
  </cols>
  <sheetData>
    <row r="1" spans="1:7" ht="21" thickBot="1" x14ac:dyDescent="0.35">
      <c r="A1" s="57" t="s">
        <v>18</v>
      </c>
      <c r="B1" s="58"/>
      <c r="C1" s="58"/>
      <c r="D1" s="58"/>
      <c r="E1" s="58"/>
      <c r="F1" s="58"/>
      <c r="G1" s="59"/>
    </row>
    <row r="2" spans="1:7" ht="78.75" customHeight="1" thickBot="1" x14ac:dyDescent="0.45">
      <c r="A2" s="7" t="s">
        <v>19</v>
      </c>
      <c r="B2" s="15" t="s">
        <v>20</v>
      </c>
      <c r="C2" s="15" t="s">
        <v>21</v>
      </c>
      <c r="D2" s="8" t="s">
        <v>22</v>
      </c>
      <c r="E2" s="15" t="s">
        <v>23</v>
      </c>
      <c r="F2" s="15" t="s">
        <v>24</v>
      </c>
      <c r="G2" s="16" t="s">
        <v>25</v>
      </c>
    </row>
    <row r="3" spans="1:7" ht="15" customHeight="1" x14ac:dyDescent="0.25">
      <c r="A3" s="17" t="s">
        <v>26</v>
      </c>
      <c r="B3" s="18">
        <v>44579</v>
      </c>
      <c r="C3" s="20">
        <v>9.9</v>
      </c>
      <c r="D3" s="19">
        <v>9.5</v>
      </c>
      <c r="E3" s="6">
        <v>751.12</v>
      </c>
      <c r="F3" s="28">
        <v>11.438800000000001</v>
      </c>
      <c r="G3" s="14">
        <f t="shared" ref="G3:G8" si="0">C3/F3*100</f>
        <v>86.54753995174319</v>
      </c>
    </row>
    <row r="4" spans="1:7" ht="15" customHeight="1" x14ac:dyDescent="0.25">
      <c r="A4" s="21" t="s">
        <v>27</v>
      </c>
      <c r="B4" s="25">
        <v>44613</v>
      </c>
      <c r="C4" s="20">
        <v>10.1</v>
      </c>
      <c r="D4" s="19">
        <v>9</v>
      </c>
      <c r="E4" s="6">
        <v>751.12</v>
      </c>
      <c r="F4" s="28">
        <v>11.588800000000001</v>
      </c>
      <c r="G4" s="14">
        <f t="shared" si="0"/>
        <v>87.153113350821471</v>
      </c>
    </row>
    <row r="5" spans="1:7" ht="15" customHeight="1" x14ac:dyDescent="0.25">
      <c r="A5" s="21" t="s">
        <v>28</v>
      </c>
      <c r="B5" s="25">
        <v>44634</v>
      </c>
      <c r="C5" s="20">
        <v>10</v>
      </c>
      <c r="D5" s="19">
        <v>9.6</v>
      </c>
      <c r="E5" s="6">
        <v>751.12</v>
      </c>
      <c r="F5" s="28">
        <v>11.408799999999999</v>
      </c>
      <c r="G5" s="14">
        <f t="shared" si="0"/>
        <v>87.651637332585381</v>
      </c>
    </row>
    <row r="6" spans="1:7" ht="15" customHeight="1" x14ac:dyDescent="0.25">
      <c r="A6" s="21" t="s">
        <v>29</v>
      </c>
      <c r="B6" s="25">
        <v>44670</v>
      </c>
      <c r="C6" s="20">
        <v>10.1</v>
      </c>
      <c r="D6" s="19">
        <v>9.8000000000000007</v>
      </c>
      <c r="E6" s="6">
        <v>751.12</v>
      </c>
      <c r="F6" s="28">
        <v>11.348800000000001</v>
      </c>
      <c r="G6" s="14">
        <f t="shared" si="0"/>
        <v>88.996193430142384</v>
      </c>
    </row>
    <row r="7" spans="1:7" ht="15" customHeight="1" x14ac:dyDescent="0.25">
      <c r="A7" s="22" t="s">
        <v>30</v>
      </c>
      <c r="B7" s="25">
        <v>44704</v>
      </c>
      <c r="C7" s="20">
        <v>10</v>
      </c>
      <c r="D7" s="19">
        <v>9.9</v>
      </c>
      <c r="E7" s="6">
        <v>751.12</v>
      </c>
      <c r="F7" s="28">
        <v>11.3188</v>
      </c>
      <c r="G7" s="14">
        <f t="shared" si="0"/>
        <v>88.348588189560743</v>
      </c>
    </row>
    <row r="8" spans="1:7" ht="15" customHeight="1" x14ac:dyDescent="0.25">
      <c r="A8" s="21" t="s">
        <v>31</v>
      </c>
      <c r="B8" s="25">
        <v>44732</v>
      </c>
      <c r="C8" s="23">
        <v>9.9</v>
      </c>
      <c r="D8" s="19">
        <v>10.9</v>
      </c>
      <c r="E8" s="6">
        <v>751.12</v>
      </c>
      <c r="F8" s="29">
        <v>11.022831999999999</v>
      </c>
      <c r="G8" s="14">
        <f t="shared" si="0"/>
        <v>89.813579668092572</v>
      </c>
    </row>
    <row r="9" spans="1:7" ht="15" customHeight="1" x14ac:dyDescent="0.25">
      <c r="A9" s="21" t="s">
        <v>32</v>
      </c>
      <c r="B9" s="25">
        <v>44762</v>
      </c>
      <c r="C9" s="23">
        <v>9.6999999999999993</v>
      </c>
      <c r="D9" s="19">
        <v>11.2</v>
      </c>
      <c r="E9" s="6">
        <v>751.12</v>
      </c>
      <c r="F9" s="29">
        <v>10.952384</v>
      </c>
      <c r="G9" s="14">
        <f t="shared" ref="G9:G14" si="1">C9/F9*100</f>
        <v>88.565192747076793</v>
      </c>
    </row>
    <row r="10" spans="1:7" ht="15" customHeight="1" x14ac:dyDescent="0.25">
      <c r="A10" s="21" t="s">
        <v>33</v>
      </c>
      <c r="B10" s="25">
        <v>44802</v>
      </c>
      <c r="C10" s="23">
        <v>9.6999999999999993</v>
      </c>
      <c r="D10" s="19">
        <v>11.5</v>
      </c>
      <c r="E10" s="6">
        <v>751.12</v>
      </c>
      <c r="F10" s="29">
        <v>10.89104</v>
      </c>
      <c r="G10" s="14">
        <f t="shared" si="1"/>
        <v>89.064037961480253</v>
      </c>
    </row>
    <row r="11" spans="1:7" ht="15" customHeight="1" x14ac:dyDescent="0.25">
      <c r="A11" s="21" t="s">
        <v>34</v>
      </c>
      <c r="B11" s="25">
        <v>44825</v>
      </c>
      <c r="C11" s="23">
        <v>9.8000000000000007</v>
      </c>
      <c r="D11" s="19">
        <v>11.3</v>
      </c>
      <c r="E11" s="6">
        <v>751.12</v>
      </c>
      <c r="F11" s="29">
        <v>10.931936</v>
      </c>
      <c r="G11" s="14">
        <f t="shared" si="1"/>
        <v>89.645603486884667</v>
      </c>
    </row>
    <row r="12" spans="1:7" ht="15" customHeight="1" x14ac:dyDescent="0.25">
      <c r="A12" s="21" t="s">
        <v>35</v>
      </c>
      <c r="B12" s="25">
        <v>44853</v>
      </c>
      <c r="C12" s="20">
        <v>9.5</v>
      </c>
      <c r="D12" s="19">
        <v>10.7</v>
      </c>
      <c r="E12" s="6">
        <v>751.12</v>
      </c>
      <c r="F12" s="28">
        <v>11.081936000000001</v>
      </c>
      <c r="G12" s="14">
        <f t="shared" si="1"/>
        <v>85.725093521565171</v>
      </c>
    </row>
    <row r="13" spans="1:7" ht="15" customHeight="1" x14ac:dyDescent="0.25">
      <c r="A13" s="21" t="s">
        <v>36</v>
      </c>
      <c r="B13" s="25">
        <v>44886</v>
      </c>
      <c r="C13" s="20">
        <v>9.8000000000000007</v>
      </c>
      <c r="D13" s="19">
        <v>10.199999999999999</v>
      </c>
      <c r="E13" s="6">
        <v>751.12</v>
      </c>
      <c r="F13" s="28">
        <v>11.229696000000001</v>
      </c>
      <c r="G13" s="14">
        <f t="shared" si="1"/>
        <v>87.268613504764517</v>
      </c>
    </row>
    <row r="14" spans="1:7" ht="15" customHeight="1" x14ac:dyDescent="0.25">
      <c r="A14" s="21" t="s">
        <v>37</v>
      </c>
      <c r="B14" s="25">
        <v>44914</v>
      </c>
      <c r="C14" s="20">
        <v>10.1</v>
      </c>
      <c r="D14" s="19">
        <v>9.8000000000000007</v>
      </c>
      <c r="E14" s="6">
        <v>751.12</v>
      </c>
      <c r="F14" s="28">
        <v>11.348800000000001</v>
      </c>
      <c r="G14" s="14">
        <f t="shared" si="1"/>
        <v>88.996193430142384</v>
      </c>
    </row>
    <row r="15" spans="1:7" ht="15" customHeight="1" thickBot="1" x14ac:dyDescent="0.3">
      <c r="A15" s="24"/>
      <c r="B15" s="10"/>
      <c r="C15" s="11"/>
      <c r="D15" s="11"/>
      <c r="E15" s="12"/>
      <c r="F15" s="12"/>
      <c r="G15" s="13"/>
    </row>
    <row r="17" spans="1:7" ht="30" customHeight="1" x14ac:dyDescent="0.25">
      <c r="A17" s="60" t="s">
        <v>38</v>
      </c>
      <c r="B17" s="60"/>
      <c r="C17" s="60"/>
      <c r="D17" s="60"/>
      <c r="E17" s="60"/>
      <c r="F17" s="60"/>
      <c r="G17" s="60"/>
    </row>
    <row r="18" spans="1:7" x14ac:dyDescent="0.25">
      <c r="A18" t="s">
        <v>44</v>
      </c>
    </row>
    <row r="19" spans="1:7" ht="17.25" x14ac:dyDescent="0.25">
      <c r="A19" t="s">
        <v>45</v>
      </c>
    </row>
    <row r="21" spans="1:7" x14ac:dyDescent="0.25">
      <c r="A21" t="s">
        <v>39</v>
      </c>
    </row>
    <row r="22" spans="1:7" ht="30" x14ac:dyDescent="0.25">
      <c r="B22" s="26" t="s">
        <v>40</v>
      </c>
      <c r="C22" s="26" t="s">
        <v>43</v>
      </c>
      <c r="D22" s="26" t="s">
        <v>46</v>
      </c>
      <c r="E22" s="26" t="s">
        <v>47</v>
      </c>
      <c r="F22" s="52" t="s">
        <v>50</v>
      </c>
    </row>
    <row r="23" spans="1:7" ht="30" x14ac:dyDescent="0.25">
      <c r="A23" s="27" t="s">
        <v>41</v>
      </c>
      <c r="B23">
        <v>9</v>
      </c>
      <c r="C23">
        <v>11.5</v>
      </c>
      <c r="D23">
        <v>11.6</v>
      </c>
      <c r="E23">
        <f>D23+((C23-D23)/10*1.12)</f>
        <v>11.588799999999999</v>
      </c>
      <c r="F23" s="53">
        <f>E23-(E23-E24)/10*((B25-B23)*10)</f>
        <v>11.348799999999999</v>
      </c>
    </row>
    <row r="24" spans="1:7" ht="30" x14ac:dyDescent="0.25">
      <c r="A24" s="27" t="s">
        <v>42</v>
      </c>
      <c r="B24">
        <v>10</v>
      </c>
      <c r="C24">
        <v>11.2</v>
      </c>
      <c r="D24">
        <v>11.3</v>
      </c>
      <c r="E24">
        <f>D24+((C24-D24)/10*1.12)</f>
        <v>11.2888</v>
      </c>
    </row>
    <row r="25" spans="1:7" ht="30" x14ac:dyDescent="0.25">
      <c r="A25" s="51" t="s">
        <v>49</v>
      </c>
      <c r="B25">
        <v>9.8000000000000007</v>
      </c>
    </row>
    <row r="26" spans="1:7" x14ac:dyDescent="0.25">
      <c r="A26" s="27"/>
    </row>
    <row r="27" spans="1:7" ht="30" x14ac:dyDescent="0.25">
      <c r="A27" s="27" t="s">
        <v>41</v>
      </c>
      <c r="B27">
        <v>10</v>
      </c>
      <c r="C27">
        <v>11.2</v>
      </c>
      <c r="D27">
        <v>11.3</v>
      </c>
      <c r="E27">
        <f t="shared" ref="E27:E28" si="2">D27+((C27-D27)/10*1.12)</f>
        <v>11.2888</v>
      </c>
      <c r="F27" s="53">
        <f>E27-(E27-E28)/10*((B29-B27)*10)</f>
        <v>11.229696000000001</v>
      </c>
    </row>
    <row r="28" spans="1:7" ht="30" x14ac:dyDescent="0.25">
      <c r="A28" s="27" t="s">
        <v>42</v>
      </c>
      <c r="B28">
        <v>11</v>
      </c>
      <c r="C28">
        <v>10.94</v>
      </c>
      <c r="D28">
        <v>11</v>
      </c>
      <c r="E28">
        <f t="shared" si="2"/>
        <v>10.99328</v>
      </c>
    </row>
    <row r="29" spans="1:7" ht="30" x14ac:dyDescent="0.25">
      <c r="A29" s="51" t="s">
        <v>49</v>
      </c>
      <c r="B29">
        <v>10.199999999999999</v>
      </c>
    </row>
    <row r="31" spans="1:7" ht="30" x14ac:dyDescent="0.25">
      <c r="A31" s="27" t="s">
        <v>41</v>
      </c>
      <c r="B31">
        <v>11</v>
      </c>
      <c r="C31">
        <v>10.94</v>
      </c>
      <c r="D31">
        <v>11</v>
      </c>
      <c r="E31">
        <f t="shared" ref="E31:E32" si="3">D31+((C31-D31)/10*1.12)</f>
        <v>10.99328</v>
      </c>
      <c r="F31" s="53">
        <f>E31-(E31-E32)/10*((B33-B31)*10)</f>
        <v>10.931936</v>
      </c>
    </row>
    <row r="32" spans="1:7" ht="30" x14ac:dyDescent="0.25">
      <c r="A32" s="27" t="s">
        <v>42</v>
      </c>
      <c r="B32">
        <v>12</v>
      </c>
      <c r="C32">
        <v>10.7</v>
      </c>
      <c r="D32">
        <v>10.8</v>
      </c>
      <c r="E32">
        <f t="shared" si="3"/>
        <v>10.7888</v>
      </c>
    </row>
    <row r="33" spans="1:6" ht="30" x14ac:dyDescent="0.25">
      <c r="A33" s="51" t="s">
        <v>49</v>
      </c>
      <c r="B33">
        <v>11.3</v>
      </c>
    </row>
    <row r="35" spans="1:6" ht="30" x14ac:dyDescent="0.25">
      <c r="A35" s="27" t="s">
        <v>41</v>
      </c>
      <c r="B35">
        <v>12</v>
      </c>
      <c r="C35">
        <v>10.7</v>
      </c>
      <c r="D35">
        <v>10.8</v>
      </c>
      <c r="E35">
        <f t="shared" ref="E35:E36" si="4">D35+((C35-D35)/10*1.12)</f>
        <v>10.7888</v>
      </c>
      <c r="F35" s="53">
        <f>E35-(E35-E36)/10*((B37-B35)*10)</f>
        <v>10.495520000000001</v>
      </c>
    </row>
    <row r="36" spans="1:6" ht="30" x14ac:dyDescent="0.25">
      <c r="A36" s="27" t="s">
        <v>42</v>
      </c>
      <c r="B36">
        <v>13</v>
      </c>
      <c r="C36">
        <v>10.46</v>
      </c>
      <c r="D36">
        <v>10.5</v>
      </c>
      <c r="E36">
        <f t="shared" si="4"/>
        <v>10.495520000000001</v>
      </c>
    </row>
    <row r="37" spans="1:6" ht="30" x14ac:dyDescent="0.25">
      <c r="A37" s="51" t="s">
        <v>49</v>
      </c>
      <c r="B37">
        <v>13</v>
      </c>
    </row>
  </sheetData>
  <sheetProtection selectLockedCells="1" selectUnlockedCells="1"/>
  <mergeCells count="2">
    <mergeCell ref="A1:G1"/>
    <mergeCell ref="A17:G17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Qualità</cp:lastModifiedBy>
  <cp:lastPrinted>2019-04-17T06:53:55Z</cp:lastPrinted>
  <dcterms:created xsi:type="dcterms:W3CDTF">2015-05-04T14:54:09Z</dcterms:created>
  <dcterms:modified xsi:type="dcterms:W3CDTF">2023-01-24T16:23:45Z</dcterms:modified>
</cp:coreProperties>
</file>